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審判関連\北那須審判部\2016\"/>
    </mc:Choice>
  </mc:AlternateContent>
  <bookViews>
    <workbookView xWindow="-15" yWindow="-15" windowWidth="20550" windowHeight="4065" activeTab="3"/>
  </bookViews>
  <sheets>
    <sheet name="受付" sheetId="2" r:id="rId1"/>
    <sheet name="資料" sheetId="3" r:id="rId2"/>
    <sheet name="抽選会用" sheetId="9" r:id="rId3"/>
    <sheet name="割振り" sheetId="10" r:id="rId4"/>
  </sheets>
  <definedNames>
    <definedName name="_xlnm.Print_Area" localSheetId="1">資料!$A$1:$BF$114</definedName>
    <definedName name="_xlnm.Print_Area" localSheetId="2">抽選会用!$A$1:$BF$114</definedName>
  </definedNames>
  <calcPr calcId="152511" calcMode="manual"/>
</workbook>
</file>

<file path=xl/calcChain.xml><?xml version="1.0" encoding="utf-8"?>
<calcChain xmlns="http://schemas.openxmlformats.org/spreadsheetml/2006/main">
  <c r="AC27" i="10" l="1"/>
  <c r="BL66" i="9" l="1"/>
  <c r="BO59" i="9"/>
  <c r="BO58" i="9"/>
  <c r="AL74" i="9" s="1"/>
  <c r="BO57" i="9"/>
  <c r="AC76" i="9" s="1"/>
  <c r="BO56" i="9"/>
  <c r="AC74" i="9" s="1"/>
  <c r="BO55" i="9"/>
  <c r="AL69" i="9" s="1"/>
  <c r="BO54" i="9"/>
  <c r="AC69" i="9" s="1"/>
  <c r="BO53" i="9"/>
  <c r="AC67" i="9" s="1"/>
  <c r="BO52" i="9"/>
  <c r="V69" i="9" s="1"/>
  <c r="BO51" i="9"/>
  <c r="M69" i="9" s="1"/>
  <c r="BO50" i="9"/>
  <c r="M67" i="9" s="1"/>
  <c r="BO49" i="9"/>
  <c r="AL68" i="9" s="1"/>
  <c r="BO48" i="9"/>
  <c r="AC68" i="9" s="1"/>
  <c r="BO47" i="9"/>
  <c r="AC66" i="9" s="1"/>
  <c r="BO46" i="9"/>
  <c r="V68" i="9" s="1"/>
  <c r="BO45" i="9"/>
  <c r="M68" i="9" s="1"/>
  <c r="BO44" i="9"/>
  <c r="M66" i="9" s="1"/>
  <c r="BO43" i="9"/>
  <c r="V76" i="9" s="1"/>
  <c r="BO42" i="9"/>
  <c r="V72" i="9" s="1"/>
  <c r="BO41" i="9"/>
  <c r="M72" i="9" s="1"/>
  <c r="BO26" i="9"/>
  <c r="BO25" i="9"/>
  <c r="AL78" i="9" s="1"/>
  <c r="BO24" i="9"/>
  <c r="AL92" i="9" s="1"/>
  <c r="BO23" i="9"/>
  <c r="AC78" i="9" s="1"/>
  <c r="BO22" i="9"/>
  <c r="M78" i="9" s="1"/>
  <c r="BO21" i="9"/>
  <c r="V86" i="9" s="1"/>
  <c r="BO20" i="9"/>
  <c r="M86" i="9" s="1"/>
  <c r="BO19" i="9"/>
  <c r="M84" i="9" s="1"/>
  <c r="BO18" i="9"/>
  <c r="V83" i="9" s="1"/>
  <c r="BO17" i="9"/>
  <c r="V81" i="9" s="1"/>
  <c r="BO16" i="9"/>
  <c r="M81" i="9" s="1"/>
  <c r="BO15" i="9"/>
  <c r="AL77" i="9" s="1"/>
  <c r="BO14" i="9"/>
  <c r="AL91" i="9" s="1"/>
  <c r="BO13" i="9"/>
  <c r="AC91" i="9" s="1"/>
  <c r="BO12" i="9"/>
  <c r="M73" i="9" s="1"/>
  <c r="O50" i="10" l="1"/>
  <c r="AC46" i="10"/>
  <c r="O57" i="10"/>
  <c r="O31" i="10"/>
  <c r="O27" i="10"/>
  <c r="O46" i="10"/>
  <c r="O48" i="10"/>
  <c r="AC50" i="10"/>
  <c r="AC48" i="10"/>
  <c r="AC26" i="10"/>
  <c r="O30" i="10"/>
  <c r="AC40" i="10"/>
  <c r="AC38" i="10"/>
  <c r="O28" i="10"/>
  <c r="O26" i="10"/>
  <c r="C35" i="9"/>
  <c r="V74" i="9"/>
  <c r="C38" i="9"/>
  <c r="M64" i="9"/>
  <c r="C39" i="9"/>
  <c r="V64" i="9"/>
  <c r="C40" i="9"/>
  <c r="V66" i="9"/>
  <c r="C43" i="9"/>
  <c r="AC64" i="9"/>
  <c r="C44" i="9"/>
  <c r="AL64" i="9"/>
  <c r="C45" i="9"/>
  <c r="AL66" i="9"/>
  <c r="C48" i="9"/>
  <c r="M65" i="9"/>
  <c r="C49" i="9"/>
  <c r="V65" i="9"/>
  <c r="C50" i="9"/>
  <c r="V67" i="9"/>
  <c r="C53" i="9"/>
  <c r="AC65" i="9"/>
  <c r="C54" i="9"/>
  <c r="AL65" i="9"/>
  <c r="C55" i="9"/>
  <c r="AL67" i="9"/>
  <c r="C58" i="9"/>
  <c r="AC72" i="9"/>
  <c r="C59" i="9"/>
  <c r="AL72" i="9"/>
  <c r="C60" i="9"/>
  <c r="AL76" i="9"/>
  <c r="AA32" i="9"/>
  <c r="K37" i="9"/>
  <c r="S37" i="9"/>
  <c r="AA37" i="9"/>
  <c r="K42" i="9"/>
  <c r="S42" i="9"/>
  <c r="AA42" i="9"/>
  <c r="K47" i="9"/>
  <c r="S47" i="9"/>
  <c r="AA47" i="9"/>
  <c r="K52" i="9"/>
  <c r="S52" i="9"/>
  <c r="AA52" i="9"/>
  <c r="K57" i="9"/>
  <c r="S57" i="9"/>
  <c r="K32" i="9"/>
  <c r="M74" i="9"/>
  <c r="S32" i="9"/>
  <c r="M76" i="9"/>
  <c r="C33" i="9"/>
  <c r="C34" i="9"/>
  <c r="K6" i="9"/>
  <c r="M77" i="9"/>
  <c r="S6" i="9"/>
  <c r="AC77" i="9"/>
  <c r="M91" i="9"/>
  <c r="AA6" i="9"/>
  <c r="V77" i="9"/>
  <c r="C10" i="9"/>
  <c r="AL73" i="9"/>
  <c r="V91" i="9"/>
  <c r="K12" i="9"/>
  <c r="M83" i="9"/>
  <c r="S12" i="9"/>
  <c r="M85" i="9"/>
  <c r="AA12" i="9"/>
  <c r="V85" i="9"/>
  <c r="C18" i="9"/>
  <c r="M82" i="9"/>
  <c r="C19" i="9"/>
  <c r="V82" i="9"/>
  <c r="C20" i="9"/>
  <c r="V84" i="9"/>
  <c r="C23" i="9"/>
  <c r="M75" i="9"/>
  <c r="M92" i="9"/>
  <c r="V75" i="9"/>
  <c r="AC92" i="9"/>
  <c r="AA22" i="9"/>
  <c r="V78" i="9"/>
  <c r="C26" i="9"/>
  <c r="AL75" i="9"/>
  <c r="V92" i="9"/>
  <c r="C7" i="9"/>
  <c r="C8" i="9"/>
  <c r="V73" i="9"/>
  <c r="C9" i="9"/>
  <c r="AC73" i="9"/>
  <c r="AI6" i="9"/>
  <c r="C13" i="9"/>
  <c r="C14" i="9"/>
  <c r="C15" i="9"/>
  <c r="K17" i="9"/>
  <c r="S17" i="9"/>
  <c r="AA17" i="9"/>
  <c r="K22" i="9"/>
  <c r="C24" i="9"/>
  <c r="C25" i="9"/>
  <c r="AC75" i="9"/>
  <c r="AI22" i="9"/>
  <c r="O39" i="10" l="1"/>
  <c r="AC64" i="10"/>
  <c r="AC32" i="10"/>
  <c r="O42" i="10"/>
  <c r="AC29" i="10"/>
  <c r="O64" i="10"/>
  <c r="AC49" i="10"/>
  <c r="AC51" i="10"/>
  <c r="AC47" i="10"/>
  <c r="O51" i="10"/>
  <c r="O49" i="10"/>
  <c r="O47" i="10"/>
  <c r="O41" i="10"/>
  <c r="O63" i="10"/>
  <c r="AC39" i="10"/>
  <c r="AC58" i="10"/>
  <c r="AC42" i="10"/>
  <c r="AC37" i="10"/>
  <c r="AC57" i="10"/>
  <c r="AC41" i="10"/>
  <c r="O37" i="10"/>
  <c r="AC63" i="10"/>
  <c r="AC31" i="10"/>
  <c r="AC36" i="10"/>
  <c r="O40" i="10"/>
  <c r="O38" i="10"/>
  <c r="O36" i="10"/>
  <c r="AC20" i="10"/>
  <c r="AC18" i="10"/>
  <c r="O20" i="10"/>
  <c r="AC16" i="10"/>
  <c r="O18" i="10"/>
  <c r="O16" i="10"/>
  <c r="AC11" i="10"/>
  <c r="AC9" i="10"/>
  <c r="O11" i="10"/>
  <c r="AC7" i="10"/>
  <c r="O9" i="10"/>
  <c r="O7" i="10"/>
  <c r="AC19" i="10"/>
  <c r="AC17" i="10"/>
  <c r="O19" i="10"/>
  <c r="AC15" i="10"/>
  <c r="O17" i="10"/>
  <c r="O15" i="10"/>
  <c r="AC10" i="10"/>
  <c r="AC8" i="10"/>
  <c r="O10" i="10"/>
  <c r="AC6" i="10"/>
  <c r="O8" i="10"/>
  <c r="O6" i="10"/>
  <c r="AC30" i="10"/>
  <c r="AC28" i="10"/>
  <c r="O32" i="10"/>
  <c r="O58" i="10"/>
  <c r="O29" i="10"/>
</calcChain>
</file>

<file path=xl/sharedStrings.xml><?xml version="1.0" encoding="utf-8"?>
<sst xmlns="http://schemas.openxmlformats.org/spreadsheetml/2006/main" count="1151" uniqueCount="244">
  <si>
    <t>男子</t>
    <rPh sb="0" eb="2">
      <t>ダンシ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</si>
  <si>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</si>
  <si>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</si>
  <si>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順位</t>
    <rPh sb="0" eb="2">
      <t>ジュンイ</t>
    </rPh>
    <phoneticPr fontId="3"/>
  </si>
  <si>
    <t>クラブ名</t>
    <rPh sb="3" eb="4">
      <t>メイ</t>
    </rPh>
    <phoneticPr fontId="3"/>
  </si>
  <si>
    <t>受付順番</t>
    <rPh sb="0" eb="2">
      <t>ウケツケ</t>
    </rPh>
    <rPh sb="2" eb="4">
      <t>ジュンバン</t>
    </rPh>
    <phoneticPr fontId="3"/>
  </si>
  <si>
    <t>予備抽選番号</t>
    <rPh sb="0" eb="2">
      <t>ヨビ</t>
    </rPh>
    <rPh sb="2" eb="4">
      <t>チュウセン</t>
    </rPh>
    <rPh sb="4" eb="6">
      <t>バンゴウ</t>
    </rPh>
    <phoneticPr fontId="3"/>
  </si>
  <si>
    <t>本抽選番号</t>
    <rPh sb="0" eb="3">
      <t>ホンチュウセン</t>
    </rPh>
    <rPh sb="3" eb="5">
      <t>バンゴウ</t>
    </rPh>
    <phoneticPr fontId="3"/>
  </si>
  <si>
    <t>―</t>
    <phoneticPr fontId="3"/>
  </si>
  <si>
    <t>―</t>
    <phoneticPr fontId="3"/>
  </si>
  <si>
    <t>大田原</t>
    <rPh sb="0" eb="3">
      <t>オオタワラ</t>
    </rPh>
    <phoneticPr fontId="3"/>
  </si>
  <si>
    <t>西原</t>
    <rPh sb="0" eb="2">
      <t>ニシハラ</t>
    </rPh>
    <phoneticPr fontId="3"/>
  </si>
  <si>
    <t>紫塚</t>
    <rPh sb="0" eb="1">
      <t>ムラサキ</t>
    </rPh>
    <rPh sb="1" eb="2">
      <t>ヅカ</t>
    </rPh>
    <phoneticPr fontId="3"/>
  </si>
  <si>
    <t>市野沢</t>
    <rPh sb="0" eb="1">
      <t>イチ</t>
    </rPh>
    <rPh sb="1" eb="2">
      <t>ノ</t>
    </rPh>
    <rPh sb="2" eb="3">
      <t>サワ</t>
    </rPh>
    <phoneticPr fontId="3"/>
  </si>
  <si>
    <t>羽田</t>
    <rPh sb="0" eb="2">
      <t>ハネダ</t>
    </rPh>
    <phoneticPr fontId="3"/>
  </si>
  <si>
    <t>共英</t>
    <rPh sb="0" eb="1">
      <t>キョウ</t>
    </rPh>
    <rPh sb="1" eb="2">
      <t>エイ</t>
    </rPh>
    <phoneticPr fontId="3"/>
  </si>
  <si>
    <t>豊浦</t>
    <rPh sb="0" eb="2">
      <t>トヨウラ</t>
    </rPh>
    <phoneticPr fontId="3"/>
  </si>
  <si>
    <t>稲村</t>
    <rPh sb="0" eb="2">
      <t>イナムラ</t>
    </rPh>
    <phoneticPr fontId="3"/>
  </si>
  <si>
    <t>埼玉</t>
    <rPh sb="0" eb="2">
      <t>サキタマ</t>
    </rPh>
    <phoneticPr fontId="3"/>
  </si>
  <si>
    <t>黒磯</t>
    <rPh sb="0" eb="2">
      <t>クロイソ</t>
    </rPh>
    <phoneticPr fontId="3"/>
  </si>
  <si>
    <t>大原間</t>
    <rPh sb="0" eb="2">
      <t>オオハラ</t>
    </rPh>
    <rPh sb="2" eb="3">
      <t>マ</t>
    </rPh>
    <phoneticPr fontId="3"/>
  </si>
  <si>
    <t>西・東</t>
    <rPh sb="0" eb="1">
      <t>ニシ</t>
    </rPh>
    <rPh sb="2" eb="3">
      <t>ヒガシ</t>
    </rPh>
    <phoneticPr fontId="3"/>
  </si>
  <si>
    <t>大山</t>
    <rPh sb="0" eb="2">
      <t>オオヤマ</t>
    </rPh>
    <phoneticPr fontId="3"/>
  </si>
  <si>
    <t>三島</t>
    <rPh sb="0" eb="2">
      <t>ミシマ</t>
    </rPh>
    <phoneticPr fontId="3"/>
  </si>
  <si>
    <t>塩谷</t>
    <rPh sb="0" eb="2">
      <t>シオヤ</t>
    </rPh>
    <phoneticPr fontId="3"/>
  </si>
  <si>
    <t>①</t>
    <phoneticPr fontId="3"/>
  </si>
  <si>
    <t>②</t>
    <phoneticPr fontId="3"/>
  </si>
  <si>
    <t>③</t>
    <phoneticPr fontId="3"/>
  </si>
  <si>
    <t>女子</t>
    <rPh sb="0" eb="2">
      <t>ジョシ</t>
    </rPh>
    <phoneticPr fontId="3"/>
  </si>
  <si>
    <t>⑥</t>
    <phoneticPr fontId="3"/>
  </si>
  <si>
    <t>⑦</t>
    <phoneticPr fontId="3"/>
  </si>
  <si>
    <t>⑤</t>
    <phoneticPr fontId="3"/>
  </si>
  <si>
    <t>⑨</t>
    <phoneticPr fontId="3"/>
  </si>
  <si>
    <t>⑩</t>
    <phoneticPr fontId="3"/>
  </si>
  <si>
    <t>横林</t>
    <rPh sb="0" eb="2">
      <t>ヨコバヤシ</t>
    </rPh>
    <phoneticPr fontId="3"/>
  </si>
  <si>
    <t>共英</t>
    <rPh sb="0" eb="1">
      <t>トモ</t>
    </rPh>
    <rPh sb="1" eb="2">
      <t>エイ</t>
    </rPh>
    <phoneticPr fontId="3"/>
  </si>
  <si>
    <t>⑪</t>
    <phoneticPr fontId="3"/>
  </si>
  <si>
    <t>⑫</t>
    <phoneticPr fontId="3"/>
  </si>
  <si>
    <t>⑬</t>
    <phoneticPr fontId="3"/>
  </si>
  <si>
    <t>東原</t>
    <rPh sb="0" eb="2">
      <t>ヒガシハラ</t>
    </rPh>
    <phoneticPr fontId="3"/>
  </si>
  <si>
    <t>⑭</t>
    <phoneticPr fontId="3"/>
  </si>
  <si>
    <t>⑮</t>
    <phoneticPr fontId="3"/>
  </si>
  <si>
    <t>⑯</t>
    <phoneticPr fontId="3"/>
  </si>
  <si>
    <t>槻沢</t>
    <rPh sb="0" eb="2">
      <t>ツキヌキザワ</t>
    </rPh>
    <phoneticPr fontId="3"/>
  </si>
  <si>
    <t>西・西</t>
    <rPh sb="0" eb="1">
      <t>ニシ</t>
    </rPh>
    <rPh sb="2" eb="3">
      <t>ニシ</t>
    </rPh>
    <phoneticPr fontId="3"/>
  </si>
  <si>
    <t>⑰</t>
    <phoneticPr fontId="3"/>
  </si>
  <si>
    <t>⑱</t>
    <phoneticPr fontId="3"/>
  </si>
  <si>
    <t>黒田原</t>
    <rPh sb="0" eb="3">
      <t>クロダハラ</t>
    </rPh>
    <phoneticPr fontId="3"/>
  </si>
  <si>
    <t>黒羽</t>
    <rPh sb="0" eb="2">
      <t>クロバネ</t>
    </rPh>
    <phoneticPr fontId="3"/>
  </si>
  <si>
    <t>Ａコート</t>
    <phoneticPr fontId="3"/>
  </si>
  <si>
    <t>Ｂコート</t>
    <phoneticPr fontId="3"/>
  </si>
  <si>
    <t>開始時間</t>
    <rPh sb="0" eb="2">
      <t>カイシ</t>
    </rPh>
    <rPh sb="2" eb="4">
      <t>ジカン</t>
    </rPh>
    <phoneticPr fontId="3"/>
  </si>
  <si>
    <t>第１試合</t>
    <rPh sb="0" eb="1">
      <t>ダイ</t>
    </rPh>
    <rPh sb="2" eb="4">
      <t>シアイ</t>
    </rPh>
    <phoneticPr fontId="3"/>
  </si>
  <si>
    <t xml:space="preserve"> 9時00分</t>
    <rPh sb="2" eb="3">
      <t>ジ</t>
    </rPh>
    <rPh sb="5" eb="6">
      <t>フン</t>
    </rPh>
    <phoneticPr fontId="3"/>
  </si>
  <si>
    <t>対</t>
    <rPh sb="0" eb="1">
      <t>タイ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</si>
  <si>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</si>
  <si>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</si>
  <si>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</si>
  <si>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第５試合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</si>
  <si>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</si>
  <si>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第７試合</t>
    <rPh sb="0" eb="1">
      <t>ダイ</t>
    </rPh>
    <rPh sb="2" eb="4">
      <t>シアイ</t>
    </rPh>
    <phoneticPr fontId="3"/>
  </si>
  <si>
    <t>Ｄコート</t>
    <phoneticPr fontId="3"/>
  </si>
  <si>
    <t>Ｅコート</t>
    <phoneticPr fontId="3"/>
  </si>
  <si>
    <t>Ａコート</t>
    <phoneticPr fontId="3"/>
  </si>
  <si>
    <t>Ｂコート</t>
    <phoneticPr fontId="3"/>
  </si>
  <si>
    <t>Ｇブロック１位</t>
    <rPh sb="6" eb="7">
      <t>イ</t>
    </rPh>
    <phoneticPr fontId="3"/>
  </si>
  <si>
    <t>Ｈブロック１位</t>
    <rPh sb="6" eb="7">
      <t>イ</t>
    </rPh>
    <phoneticPr fontId="3"/>
  </si>
  <si>
    <t>Ｉブロック１位</t>
    <rPh sb="6" eb="7">
      <t>イ</t>
    </rPh>
    <phoneticPr fontId="3"/>
  </si>
  <si>
    <t>Ｊブロック１位</t>
    <rPh sb="6" eb="7">
      <t>イ</t>
    </rPh>
    <phoneticPr fontId="3"/>
  </si>
  <si>
    <t>Ｃブロック１位</t>
    <rPh sb="6" eb="7">
      <t>イ</t>
    </rPh>
    <phoneticPr fontId="3"/>
  </si>
  <si>
    <t>Ｄブロック１位</t>
    <rPh sb="6" eb="7">
      <t>イ</t>
    </rPh>
    <phoneticPr fontId="3"/>
  </si>
  <si>
    <t>【男　子】</t>
    <rPh sb="1" eb="2">
      <t>オトコ</t>
    </rPh>
    <rPh sb="3" eb="4">
      <t>コ</t>
    </rPh>
    <phoneticPr fontId="3"/>
  </si>
  <si>
    <t>Ａブロック１位</t>
    <rPh sb="6" eb="7">
      <t>イ</t>
    </rPh>
    <phoneticPr fontId="3"/>
  </si>
  <si>
    <t>優勝</t>
    <rPh sb="0" eb="2">
      <t>ユウショウ</t>
    </rPh>
    <phoneticPr fontId="3"/>
  </si>
  <si>
    <t>3位</t>
    <rPh sb="1" eb="2">
      <t>イ</t>
    </rPh>
    <phoneticPr fontId="3"/>
  </si>
  <si>
    <t>Ｂブロック１位</t>
    <rPh sb="6" eb="7">
      <t>イ</t>
    </rPh>
    <phoneticPr fontId="3"/>
  </si>
  <si>
    <t>【女　子】</t>
    <rPh sb="1" eb="2">
      <t>オンナ</t>
    </rPh>
    <rPh sb="3" eb="4">
      <t>コ</t>
    </rPh>
    <phoneticPr fontId="3"/>
  </si>
  <si>
    <t>Ｆブロック１位</t>
    <rPh sb="6" eb="7">
      <t>イ</t>
    </rPh>
    <phoneticPr fontId="3"/>
  </si>
  <si>
    <t>大田原城山クラブ</t>
    <rPh sb="0" eb="3">
      <t>オオタワラ</t>
    </rPh>
    <rPh sb="3" eb="5">
      <t>シロヤマ</t>
    </rPh>
    <phoneticPr fontId="3"/>
  </si>
  <si>
    <t>西原ツイスターズ</t>
    <rPh sb="0" eb="2">
      <t>ニシハラ</t>
    </rPh>
    <phoneticPr fontId="3"/>
  </si>
  <si>
    <t>紫塚クラブ</t>
    <rPh sb="0" eb="1">
      <t>ムラサキ</t>
    </rPh>
    <rPh sb="1" eb="2">
      <t>ヅカ</t>
    </rPh>
    <phoneticPr fontId="3"/>
  </si>
  <si>
    <t>市野沢クラブ</t>
    <rPh sb="0" eb="1">
      <t>イチ</t>
    </rPh>
    <rPh sb="1" eb="2">
      <t>ノ</t>
    </rPh>
    <rPh sb="2" eb="3">
      <t>サワ</t>
    </rPh>
    <phoneticPr fontId="3"/>
  </si>
  <si>
    <t>羽田クラブ</t>
    <rPh sb="0" eb="2">
      <t>ハネダ</t>
    </rPh>
    <phoneticPr fontId="3"/>
  </si>
  <si>
    <t>共英ＭＢＣ</t>
    <rPh sb="0" eb="1">
      <t>トモ</t>
    </rPh>
    <rPh sb="1" eb="2">
      <t>エイ</t>
    </rPh>
    <phoneticPr fontId="3"/>
  </si>
  <si>
    <t>豊浦クラブ</t>
    <rPh sb="0" eb="2">
      <t>トヨウラ</t>
    </rPh>
    <phoneticPr fontId="3"/>
  </si>
  <si>
    <t>稲村クラブ</t>
    <rPh sb="0" eb="2">
      <t>イナムラ</t>
    </rPh>
    <phoneticPr fontId="3"/>
  </si>
  <si>
    <t>埼玉クラブ</t>
    <rPh sb="0" eb="2">
      <t>サキタマ</t>
    </rPh>
    <phoneticPr fontId="3"/>
  </si>
  <si>
    <t>黒磯クラブ</t>
    <rPh sb="0" eb="2">
      <t>クロイソ</t>
    </rPh>
    <phoneticPr fontId="3"/>
  </si>
  <si>
    <t>大原間クラブ</t>
    <rPh sb="0" eb="1">
      <t>ダイ</t>
    </rPh>
    <rPh sb="1" eb="2">
      <t>ハラ</t>
    </rPh>
    <rPh sb="2" eb="3">
      <t>マ</t>
    </rPh>
    <phoneticPr fontId="3"/>
  </si>
  <si>
    <t>西那須野東クラブ</t>
    <rPh sb="0" eb="4">
      <t>ニシナスノ</t>
    </rPh>
    <rPh sb="4" eb="5">
      <t>ヒガシ</t>
    </rPh>
    <phoneticPr fontId="3"/>
  </si>
  <si>
    <t>大山Bullets</t>
    <rPh sb="0" eb="2">
      <t>オオヤマ</t>
    </rPh>
    <phoneticPr fontId="3"/>
  </si>
  <si>
    <t>三島クラブ</t>
    <rPh sb="0" eb="2">
      <t>ミシマ</t>
    </rPh>
    <phoneticPr fontId="3"/>
  </si>
  <si>
    <t>横林クラブ</t>
    <rPh sb="0" eb="1">
      <t>ヨコ</t>
    </rPh>
    <rPh sb="1" eb="2">
      <t>ハヤシ</t>
    </rPh>
    <phoneticPr fontId="3"/>
  </si>
  <si>
    <t>共英クラブ</t>
    <rPh sb="0" eb="1">
      <t>トモ</t>
    </rPh>
    <rPh sb="1" eb="2">
      <t>エイ</t>
    </rPh>
    <phoneticPr fontId="3"/>
  </si>
  <si>
    <t>東原リトルスターズ</t>
    <rPh sb="0" eb="2">
      <t>ヒガシハラ</t>
    </rPh>
    <phoneticPr fontId="3"/>
  </si>
  <si>
    <t>大山クラブ</t>
    <rPh sb="0" eb="2">
      <t>オオヤマ</t>
    </rPh>
    <phoneticPr fontId="3"/>
  </si>
  <si>
    <t>槻沢クラブ</t>
    <rPh sb="0" eb="2">
      <t>ツキヌキザワ</t>
    </rPh>
    <phoneticPr fontId="3"/>
  </si>
  <si>
    <t>ウエストエンジェル</t>
    <phoneticPr fontId="3"/>
  </si>
  <si>
    <t>那須高原クラブ</t>
    <rPh sb="0" eb="2">
      <t>ナス</t>
    </rPh>
    <rPh sb="2" eb="4">
      <t>コウゲン</t>
    </rPh>
    <phoneticPr fontId="3"/>
  </si>
  <si>
    <t>黒田原クラブ</t>
    <rPh sb="0" eb="3">
      <t>クロダハラ</t>
    </rPh>
    <phoneticPr fontId="3"/>
  </si>
  <si>
    <t>黒羽クラブ</t>
    <rPh sb="0" eb="2">
      <t>クロバネ</t>
    </rPh>
    <phoneticPr fontId="3"/>
  </si>
  <si>
    <t>Ａ・Ｂ…黒羽体育館</t>
    <rPh sb="4" eb="6">
      <t>クロバネ</t>
    </rPh>
    <rPh sb="6" eb="8">
      <t>タイイク</t>
    </rPh>
    <rPh sb="8" eb="9">
      <t>カン</t>
    </rPh>
    <phoneticPr fontId="3"/>
  </si>
  <si>
    <t>Ａブロック</t>
    <phoneticPr fontId="3"/>
  </si>
  <si>
    <t>Ｅブロック</t>
    <phoneticPr fontId="3"/>
  </si>
  <si>
    <t>Ｆブロック</t>
    <phoneticPr fontId="3"/>
  </si>
  <si>
    <t>Ｇブロック</t>
    <phoneticPr fontId="3"/>
  </si>
  <si>
    <t>Ｈブロック</t>
    <phoneticPr fontId="3"/>
  </si>
  <si>
    <t>Ｉブロック</t>
    <phoneticPr fontId="3"/>
  </si>
  <si>
    <t>Ｊブロック</t>
    <phoneticPr fontId="3"/>
  </si>
  <si>
    <t>Ｂブロック</t>
    <phoneticPr fontId="3"/>
  </si>
  <si>
    <t>Ｃブロック</t>
    <phoneticPr fontId="3"/>
  </si>
  <si>
    <t>Ｄブロック</t>
    <phoneticPr fontId="3"/>
  </si>
  <si>
    <t>Ｃコート</t>
    <phoneticPr fontId="3"/>
  </si>
  <si>
    <t>Ｅブロック１位</t>
    <rPh sb="6" eb="7">
      <t>イ</t>
    </rPh>
    <phoneticPr fontId="3"/>
  </si>
  <si>
    <t>クラブコード</t>
    <phoneticPr fontId="3"/>
  </si>
  <si>
    <t>Ｃコート</t>
    <phoneticPr fontId="3"/>
  </si>
  <si>
    <t>＜試合時間＞</t>
    <rPh sb="1" eb="3">
      <t>シアイ</t>
    </rPh>
    <rPh sb="3" eb="5">
      <t>ジカン</t>
    </rPh>
    <phoneticPr fontId="3"/>
  </si>
  <si>
    <t>＜会場責任者＞</t>
    <phoneticPr fontId="3"/>
  </si>
  <si>
    <t>＜会場責任者＞</t>
    <phoneticPr fontId="3"/>
  </si>
  <si>
    <t>＜会場＞</t>
    <phoneticPr fontId="3"/>
  </si>
  <si>
    <t>【男子　予選リーグ】</t>
    <rPh sb="1" eb="3">
      <t>ダンシ</t>
    </rPh>
    <rPh sb="4" eb="6">
      <t>ヨセン</t>
    </rPh>
    <phoneticPr fontId="3"/>
  </si>
  <si>
    <t>【女子　予選リーグ】</t>
    <rPh sb="1" eb="3">
      <t>ジョシ</t>
    </rPh>
    <rPh sb="4" eb="6">
      <t>ヨセン</t>
    </rPh>
    <phoneticPr fontId="3"/>
  </si>
  <si>
    <t>大原間</t>
  </si>
  <si>
    <t>④</t>
    <phoneticPr fontId="3"/>
  </si>
  <si>
    <t>黒羽</t>
  </si>
  <si>
    <t>平成２８年度　那須地区新人戦大会組合せ</t>
    <rPh sb="0" eb="2">
      <t>ヘイセイ</t>
    </rPh>
    <rPh sb="4" eb="6">
      <t>ネンド</t>
    </rPh>
    <rPh sb="7" eb="9">
      <t>ナス</t>
    </rPh>
    <rPh sb="9" eb="11">
      <t>チク</t>
    </rPh>
    <rPh sb="11" eb="14">
      <t>シンジンセン</t>
    </rPh>
    <rPh sb="14" eb="16">
      <t>タイカイ</t>
    </rPh>
    <rPh sb="16" eb="18">
      <t>クミアワ</t>
    </rPh>
    <phoneticPr fontId="3"/>
  </si>
  <si>
    <t>２月２５日（土）　　　予選リーグ</t>
    <rPh sb="4" eb="5">
      <t>ニチ</t>
    </rPh>
    <rPh sb="11" eb="13">
      <t>ヨセン</t>
    </rPh>
    <phoneticPr fontId="3"/>
  </si>
  <si>
    <t>２月２６日（日）　　　　予選リーグ及び決勝トーナメント</t>
    <rPh sb="1" eb="2">
      <t>ツキ</t>
    </rPh>
    <rPh sb="4" eb="5">
      <t>ニチ</t>
    </rPh>
    <rPh sb="6" eb="7">
      <t>ヒ</t>
    </rPh>
    <phoneticPr fontId="3"/>
  </si>
  <si>
    <t>３月４日（土）　　　決勝トーナメント</t>
    <rPh sb="3" eb="4">
      <t>ニチ</t>
    </rPh>
    <rPh sb="10" eb="12">
      <t>ケッショウ</t>
    </rPh>
    <phoneticPr fontId="3"/>
  </si>
  <si>
    <t>3/4
Ａ２</t>
    <phoneticPr fontId="3"/>
  </si>
  <si>
    <t>3/4
Ｂ２</t>
    <phoneticPr fontId="3"/>
  </si>
  <si>
    <t>3/4
Ａ４</t>
    <phoneticPr fontId="3"/>
  </si>
  <si>
    <t>3/4
Ｂ４</t>
    <phoneticPr fontId="3"/>
  </si>
  <si>
    <t>3/4
Ａ１</t>
    <phoneticPr fontId="3"/>
  </si>
  <si>
    <t>3/4
Ａ３</t>
    <phoneticPr fontId="3"/>
  </si>
  <si>
    <t>3/4
Ｂ１</t>
    <phoneticPr fontId="3"/>
  </si>
  <si>
    <t>3/4
Ｂ３</t>
    <phoneticPr fontId="3"/>
  </si>
  <si>
    <t>⑧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</si>
  <si>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</si>
  <si>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</si>
  <si>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</si>
  <si>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</si>
  <si>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</si>
  <si>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</si>
  <si>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</si>
  <si>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</si>
  <si>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</si>
  <si>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</si>
  <si>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</si>
  <si>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①</t>
    <phoneticPr fontId="3"/>
  </si>
  <si>
    <t>①</t>
    <phoneticPr fontId="3"/>
  </si>
  <si>
    <t>②</t>
    <phoneticPr fontId="3"/>
  </si>
  <si>
    <t>③</t>
    <phoneticPr fontId="3"/>
  </si>
  <si>
    <t>②</t>
    <phoneticPr fontId="3"/>
  </si>
  <si>
    <t>④</t>
    <phoneticPr fontId="3"/>
  </si>
  <si>
    <t>④</t>
    <phoneticPr fontId="3"/>
  </si>
  <si>
    <t>⑥</t>
    <phoneticPr fontId="3"/>
  </si>
  <si>
    <t>⑤</t>
    <phoneticPr fontId="3"/>
  </si>
  <si>
    <t>⑦</t>
    <phoneticPr fontId="3"/>
  </si>
  <si>
    <t>⑧</t>
    <phoneticPr fontId="3"/>
  </si>
  <si>
    <t>⑨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</si>
  <si>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</si>
  <si>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</si>
  <si>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</si>
  <si>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</si>
  <si>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</si>
  <si>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</si>
  <si>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⑬</t>
    <phoneticPr fontId="3"/>
  </si>
  <si>
    <t>⑭</t>
    <phoneticPr fontId="3"/>
  </si>
  <si>
    <t>⑯</t>
    <phoneticPr fontId="3"/>
  </si>
  <si>
    <t>⑰</t>
    <phoneticPr fontId="3"/>
  </si>
  <si>
    <t>⑱</t>
    <phoneticPr fontId="3"/>
  </si>
  <si>
    <t>⑱</t>
    <phoneticPr fontId="3"/>
  </si>
  <si>
    <t>⑥</t>
    <phoneticPr fontId="3"/>
  </si>
  <si>
    <t>⑧</t>
    <phoneticPr fontId="3"/>
  </si>
  <si>
    <t>⑦</t>
    <phoneticPr fontId="3"/>
  </si>
  <si>
    <t>⑩</t>
    <phoneticPr fontId="3"/>
  </si>
  <si>
    <t>⑫</t>
    <phoneticPr fontId="3"/>
  </si>
  <si>
    <t>⑮</t>
    <phoneticPr fontId="3"/>
  </si>
  <si>
    <t>⑮</t>
    <phoneticPr fontId="3"/>
  </si>
  <si>
    <t>2/26
Ｃ３</t>
    <phoneticPr fontId="3"/>
  </si>
  <si>
    <t>2/26
Ｄ３</t>
    <phoneticPr fontId="3"/>
  </si>
  <si>
    <t>Ｃ・Ｄ…県北体育館メイン</t>
    <phoneticPr fontId="3"/>
  </si>
  <si>
    <t>Ｅ　　…県北体育館サブ</t>
    <phoneticPr fontId="3"/>
  </si>
  <si>
    <t>平成２８年度　那須地区新人戦大会審判・ＴＯ・ＭＣ割当表</t>
    <rPh sb="0" eb="2">
      <t>ヘイセイ</t>
    </rPh>
    <rPh sb="4" eb="6">
      <t>ネンド</t>
    </rPh>
    <rPh sb="7" eb="9">
      <t>ナス</t>
    </rPh>
    <rPh sb="9" eb="11">
      <t>チク</t>
    </rPh>
    <rPh sb="11" eb="14">
      <t>シンジンセン</t>
    </rPh>
    <rPh sb="14" eb="16">
      <t>タイカイ</t>
    </rPh>
    <phoneticPr fontId="3"/>
  </si>
  <si>
    <t>審　　　判　　　員</t>
    <rPh sb="0" eb="1">
      <t>シン</t>
    </rPh>
    <rPh sb="4" eb="5">
      <t>ハン</t>
    </rPh>
    <rPh sb="8" eb="9">
      <t>イン</t>
    </rPh>
    <phoneticPr fontId="3"/>
  </si>
  <si>
    <t>ＴＯ</t>
    <phoneticPr fontId="3"/>
  </si>
  <si>
    <t>マンツーマンコミッショナー</t>
    <phoneticPr fontId="3"/>
  </si>
  <si>
    <t>Ａコート（黒羽体育館）</t>
    <rPh sb="5" eb="7">
      <t>クロバネ</t>
    </rPh>
    <rPh sb="7" eb="10">
      <t>タイイクカン</t>
    </rPh>
    <phoneticPr fontId="3"/>
  </si>
  <si>
    <t>会場責任者：</t>
    <rPh sb="0" eb="2">
      <t>カイジョウ</t>
    </rPh>
    <rPh sb="2" eb="5">
      <t>セキニンシャ</t>
    </rPh>
    <phoneticPr fontId="3"/>
  </si>
  <si>
    <t>Ｂコート（黒羽体育館）</t>
    <rPh sb="5" eb="7">
      <t>クロバネ</t>
    </rPh>
    <rPh sb="7" eb="10">
      <t>タイイクカン</t>
    </rPh>
    <phoneticPr fontId="3"/>
  </si>
  <si>
    <t>Ｃコート（県北体育館メインアリーナ）</t>
    <rPh sb="5" eb="6">
      <t>ケン</t>
    </rPh>
    <rPh sb="6" eb="7">
      <t>キタ</t>
    </rPh>
    <rPh sb="7" eb="10">
      <t>タイイクカン</t>
    </rPh>
    <phoneticPr fontId="3"/>
  </si>
  <si>
    <t>対　　　　　戦</t>
    <rPh sb="0" eb="1">
      <t>タイ</t>
    </rPh>
    <rPh sb="6" eb="7">
      <t>セン</t>
    </rPh>
    <phoneticPr fontId="3"/>
  </si>
  <si>
    <t>Ｄコート（県北体育館メインアリーナ）</t>
    <rPh sb="5" eb="6">
      <t>ケン</t>
    </rPh>
    <rPh sb="6" eb="7">
      <t>キタ</t>
    </rPh>
    <rPh sb="7" eb="10">
      <t>タイイクカン</t>
    </rPh>
    <phoneticPr fontId="3"/>
  </si>
  <si>
    <t>Ｅコート（県北体育館サブアリーナ）</t>
    <rPh sb="5" eb="6">
      <t>ケン</t>
    </rPh>
    <rPh sb="6" eb="7">
      <t>キタ</t>
    </rPh>
    <rPh sb="7" eb="10">
      <t>タイイクカン</t>
    </rPh>
    <phoneticPr fontId="3"/>
  </si>
  <si>
    <t>④</t>
    <phoneticPr fontId="3"/>
  </si>
  <si>
    <t>⑤</t>
    <phoneticPr fontId="3"/>
  </si>
  <si>
    <t>⑩</t>
    <phoneticPr fontId="3"/>
  </si>
  <si>
    <t>⑪</t>
    <phoneticPr fontId="3"/>
  </si>
  <si>
    <t>⑥</t>
    <phoneticPr fontId="3"/>
  </si>
  <si>
    <t>⑫</t>
    <phoneticPr fontId="3"/>
  </si>
  <si>
    <t>①</t>
    <phoneticPr fontId="3"/>
  </si>
  <si>
    <t>②</t>
    <phoneticPr fontId="3"/>
  </si>
  <si>
    <t>③</t>
    <phoneticPr fontId="3"/>
  </si>
  <si>
    <t>那須</t>
    <rPh sb="0" eb="2">
      <t>ナス</t>
    </rPh>
    <phoneticPr fontId="3"/>
  </si>
  <si>
    <t>紫塚</t>
    <rPh sb="0" eb="2">
      <t>ムラサキツカ</t>
    </rPh>
    <phoneticPr fontId="3"/>
  </si>
  <si>
    <t>西東</t>
    <rPh sb="0" eb="1">
      <t>ニシ</t>
    </rPh>
    <rPh sb="1" eb="2">
      <t>ヒガシ</t>
    </rPh>
    <phoneticPr fontId="3"/>
  </si>
  <si>
    <t>黒羽</t>
    <rPh sb="0" eb="2">
      <t>クロハネ</t>
    </rPh>
    <phoneticPr fontId="3"/>
  </si>
  <si>
    <t>槻沢</t>
    <rPh sb="0" eb="1">
      <t>ツキ</t>
    </rPh>
    <rPh sb="1" eb="2">
      <t>サワ</t>
    </rPh>
    <phoneticPr fontId="3"/>
  </si>
  <si>
    <t>西西</t>
    <rPh sb="0" eb="1">
      <t>ニシ</t>
    </rPh>
    <rPh sb="1" eb="2">
      <t>ニシ</t>
    </rPh>
    <phoneticPr fontId="3"/>
  </si>
  <si>
    <t>共英</t>
    <rPh sb="0" eb="2">
      <t>キョウエイ</t>
    </rPh>
    <phoneticPr fontId="3"/>
  </si>
  <si>
    <t>市野沢</t>
    <rPh sb="0" eb="3">
      <t>イチノサワ</t>
    </rPh>
    <phoneticPr fontId="3"/>
  </si>
  <si>
    <t>羽田</t>
    <rPh sb="0" eb="2">
      <t>ハンダ</t>
    </rPh>
    <phoneticPr fontId="3"/>
  </si>
  <si>
    <t>大原間</t>
    <rPh sb="0" eb="3">
      <t>オオハラマ</t>
    </rPh>
    <phoneticPr fontId="3"/>
  </si>
  <si>
    <t>Fブロック1位</t>
    <rPh sb="6" eb="7">
      <t>イ</t>
    </rPh>
    <phoneticPr fontId="3"/>
  </si>
  <si>
    <t>C1負け</t>
    <rPh sb="2" eb="3">
      <t>マ</t>
    </rPh>
    <phoneticPr fontId="3"/>
  </si>
  <si>
    <t>C2負け</t>
    <rPh sb="2" eb="3">
      <t>マ</t>
    </rPh>
    <phoneticPr fontId="3"/>
  </si>
  <si>
    <t>Hブロック1位</t>
    <rPh sb="6" eb="7">
      <t>イ</t>
    </rPh>
    <phoneticPr fontId="3"/>
  </si>
  <si>
    <t>D1負け</t>
    <rPh sb="2" eb="3">
      <t>マ</t>
    </rPh>
    <phoneticPr fontId="3"/>
  </si>
  <si>
    <t>D2負け</t>
    <rPh sb="2" eb="3">
      <t>マ</t>
    </rPh>
    <phoneticPr fontId="3"/>
  </si>
  <si>
    <t>審判部</t>
    <rPh sb="0" eb="3">
      <t>シンパンブ</t>
    </rPh>
    <phoneticPr fontId="3"/>
  </si>
  <si>
    <t>マンツーマンコミッショナー</t>
  </si>
  <si>
    <t>黒磯</t>
  </si>
  <si>
    <t>西・東</t>
  </si>
  <si>
    <t>埼玉</t>
  </si>
  <si>
    <t>紫塚</t>
  </si>
  <si>
    <t>三島</t>
  </si>
  <si>
    <t>豊浦</t>
  </si>
  <si>
    <t>共英</t>
  </si>
  <si>
    <t>槻沢</t>
  </si>
  <si>
    <t>西・西</t>
  </si>
  <si>
    <t>那須</t>
  </si>
  <si>
    <t>稲村</t>
  </si>
  <si>
    <t>東原</t>
  </si>
  <si>
    <t>羽田</t>
  </si>
  <si>
    <t>黒田原</t>
  </si>
  <si>
    <t>大山</t>
  </si>
  <si>
    <t>西原</t>
  </si>
  <si>
    <t>市野沢</t>
  </si>
  <si>
    <t>大田原</t>
  </si>
  <si>
    <t>Ｆブロック１位</t>
  </si>
  <si>
    <t>Ⅰブロック１位</t>
  </si>
  <si>
    <t>Ｈブロック１位</t>
  </si>
  <si>
    <t>Ｇブロック１位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</si>
</sst>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charset val="128"/>
    </font>
    <font>
      <sz val="10"/>
      <name val="ＭＳ 明朝"/>
      <charset val="128"/>
    </font>
    <font>
      <sz val="9"/>
      <name val="ＭＳ 明朝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CCCC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/>
  </cellStyleXfs>
  <cellXfs count="55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2" borderId="0" xfId="0" applyFont="1" applyFill="1">
      <alignment vertical="center"/>
    </xf>
    <xf numFmtId="0" fontId="8" fillId="3" borderId="21" xfId="1" applyFont="1" applyFill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8" fillId="4" borderId="21" xfId="1" applyFont="1" applyFill="1" applyBorder="1" applyAlignment="1">
      <alignment vertical="center"/>
    </xf>
    <xf numFmtId="0" fontId="8" fillId="3" borderId="23" xfId="1" applyFont="1" applyFill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8" fillId="3" borderId="25" xfId="1" applyFont="1" applyFill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4" borderId="25" xfId="1" applyFont="1" applyFill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5" borderId="25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4" fillId="0" borderId="26" xfId="0" applyFont="1" applyFill="1" applyBorder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8" xfId="1" applyFont="1" applyFill="1" applyBorder="1" applyAlignment="1">
      <alignment vertical="center"/>
    </xf>
    <xf numFmtId="0" fontId="8" fillId="0" borderId="39" xfId="1" applyFont="1" applyBorder="1" applyAlignment="1">
      <alignment vertical="center"/>
    </xf>
    <xf numFmtId="0" fontId="8" fillId="0" borderId="40" xfId="1" applyFont="1" applyBorder="1" applyAlignment="1">
      <alignment vertical="center"/>
    </xf>
    <xf numFmtId="0" fontId="8" fillId="3" borderId="41" xfId="1" applyFont="1" applyFill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>
      <alignment horizontal="distributed" vertical="center"/>
    </xf>
    <xf numFmtId="32" fontId="7" fillId="2" borderId="0" xfId="0" applyNumberFormat="1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left" vertical="center"/>
    </xf>
    <xf numFmtId="0" fontId="4" fillId="0" borderId="0" xfId="1" applyFont="1"/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0" fillId="2" borderId="44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2" borderId="49" xfId="0" applyFont="1" applyFill="1" applyBorder="1">
      <alignment vertical="center"/>
    </xf>
    <xf numFmtId="0" fontId="10" fillId="2" borderId="48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33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6" fillId="2" borderId="46" xfId="0" applyFont="1" applyFill="1" applyBorder="1">
      <alignment vertical="center"/>
    </xf>
    <xf numFmtId="0" fontId="6" fillId="0" borderId="0" xfId="0" applyFo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6" xfId="0" applyFont="1" applyFill="1" applyBorder="1">
      <alignment vertical="center"/>
    </xf>
    <xf numFmtId="0" fontId="10" fillId="2" borderId="4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44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10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0" xfId="0" applyBorder="1">
      <alignment vertical="center"/>
    </xf>
    <xf numFmtId="0" fontId="0" fillId="0" borderId="28" xfId="0" applyBorder="1">
      <alignment vertical="center"/>
    </xf>
    <xf numFmtId="0" fontId="8" fillId="0" borderId="23" xfId="1" applyFont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0" fillId="0" borderId="56" xfId="0" applyBorder="1">
      <alignment vertical="center"/>
    </xf>
    <xf numFmtId="0" fontId="0" fillId="0" borderId="53" xfId="0" applyBorder="1">
      <alignment vertical="center"/>
    </xf>
    <xf numFmtId="0" fontId="8" fillId="0" borderId="43" xfId="1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30" xfId="0" applyBorder="1">
      <alignment vertical="center"/>
    </xf>
    <xf numFmtId="0" fontId="8" fillId="0" borderId="43" xfId="0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horizontal="right" vertical="center"/>
    </xf>
    <xf numFmtId="0" fontId="8" fillId="7" borderId="32" xfId="1" applyFont="1" applyFill="1" applyBorder="1" applyAlignment="1">
      <alignment vertical="center"/>
    </xf>
    <xf numFmtId="0" fontId="4" fillId="7" borderId="18" xfId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0" fillId="0" borderId="0" xfId="0" applyBorder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4" fillId="2" borderId="49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9" fillId="2" borderId="0" xfId="0" applyFont="1" applyFill="1" applyAlignment="1">
      <alignment horizontal="left"/>
    </xf>
    <xf numFmtId="0" fontId="4" fillId="0" borderId="78" xfId="1" applyFont="1" applyBorder="1"/>
    <xf numFmtId="0" fontId="4" fillId="0" borderId="28" xfId="1" applyFont="1" applyBorder="1"/>
    <xf numFmtId="0" fontId="4" fillId="0" borderId="30" xfId="1" applyFont="1" applyBorder="1"/>
    <xf numFmtId="0" fontId="8" fillId="0" borderId="78" xfId="1" applyFont="1" applyBorder="1" applyAlignment="1">
      <alignment horizontal="right" vertical="center"/>
    </xf>
    <xf numFmtId="0" fontId="8" fillId="0" borderId="28" xfId="1" applyFont="1" applyBorder="1" applyAlignment="1">
      <alignment horizontal="right" vertical="center"/>
    </xf>
    <xf numFmtId="0" fontId="8" fillId="0" borderId="28" xfId="1" applyFont="1" applyFill="1" applyBorder="1" applyAlignment="1">
      <alignment horizontal="right" vertical="center"/>
    </xf>
    <xf numFmtId="0" fontId="0" fillId="6" borderId="0" xfId="0" applyFill="1">
      <alignment vertical="center"/>
    </xf>
    <xf numFmtId="0" fontId="9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7" borderId="25" xfId="0" applyFont="1" applyFill="1" applyBorder="1" applyAlignment="1">
      <alignment vertical="center"/>
    </xf>
    <xf numFmtId="0" fontId="8" fillId="7" borderId="27" xfId="0" applyFont="1" applyFill="1" applyBorder="1" applyAlignment="1">
      <alignment vertical="center"/>
    </xf>
    <xf numFmtId="0" fontId="8" fillId="7" borderId="27" xfId="1" applyFont="1" applyFill="1" applyBorder="1" applyAlignment="1">
      <alignment vertical="center"/>
    </xf>
    <xf numFmtId="0" fontId="0" fillId="7" borderId="40" xfId="0" applyFill="1" applyBorder="1">
      <alignment vertical="center"/>
    </xf>
    <xf numFmtId="0" fontId="0" fillId="7" borderId="28" xfId="0" applyFill="1" applyBorder="1">
      <alignment vertical="center"/>
    </xf>
    <xf numFmtId="0" fontId="8" fillId="6" borderId="0" xfId="1" applyFont="1" applyFill="1" applyBorder="1" applyAlignment="1">
      <alignment vertical="center"/>
    </xf>
    <xf numFmtId="0" fontId="8" fillId="6" borderId="25" xfId="1" applyFont="1" applyFill="1" applyBorder="1" applyAlignment="1">
      <alignment vertical="center"/>
    </xf>
    <xf numFmtId="0" fontId="8" fillId="6" borderId="28" xfId="1" applyFont="1" applyFill="1" applyBorder="1" applyAlignment="1">
      <alignment horizontal="right" vertical="center"/>
    </xf>
    <xf numFmtId="0" fontId="8" fillId="6" borderId="26" xfId="1" applyFont="1" applyFill="1" applyBorder="1" applyAlignment="1">
      <alignment vertical="center"/>
    </xf>
    <xf numFmtId="0" fontId="8" fillId="6" borderId="22" xfId="1" applyFont="1" applyFill="1" applyBorder="1" applyAlignment="1">
      <alignment vertical="center"/>
    </xf>
    <xf numFmtId="0" fontId="8" fillId="6" borderId="28" xfId="1" applyFont="1" applyFill="1" applyBorder="1" applyAlignment="1">
      <alignment vertical="center"/>
    </xf>
    <xf numFmtId="0" fontId="8" fillId="8" borderId="27" xfId="1" applyFont="1" applyFill="1" applyBorder="1" applyAlignment="1">
      <alignment vertical="center"/>
    </xf>
    <xf numFmtId="0" fontId="8" fillId="7" borderId="28" xfId="1" applyFont="1" applyFill="1" applyBorder="1" applyAlignment="1">
      <alignment vertical="center"/>
    </xf>
    <xf numFmtId="0" fontId="8" fillId="7" borderId="40" xfId="1" applyFont="1" applyFill="1" applyBorder="1" applyAlignment="1">
      <alignment vertical="center"/>
    </xf>
    <xf numFmtId="0" fontId="4" fillId="7" borderId="28" xfId="1" applyFont="1" applyFill="1" applyBorder="1"/>
    <xf numFmtId="0" fontId="8" fillId="6" borderId="40" xfId="1" applyFont="1" applyFill="1" applyBorder="1" applyAlignment="1">
      <alignment vertical="center"/>
    </xf>
    <xf numFmtId="0" fontId="4" fillId="6" borderId="28" xfId="1" applyFont="1" applyFill="1" applyBorder="1"/>
    <xf numFmtId="0" fontId="8" fillId="6" borderId="37" xfId="1" applyFont="1" applyFill="1" applyBorder="1" applyAlignment="1">
      <alignment vertical="center"/>
    </xf>
    <xf numFmtId="0" fontId="8" fillId="6" borderId="24" xfId="1" applyFont="1" applyFill="1" applyBorder="1" applyAlignment="1">
      <alignment vertical="center"/>
    </xf>
    <xf numFmtId="0" fontId="8" fillId="6" borderId="14" xfId="1" applyFont="1" applyFill="1" applyBorder="1" applyAlignment="1">
      <alignment vertical="center"/>
    </xf>
    <xf numFmtId="0" fontId="8" fillId="7" borderId="25" xfId="1" applyFont="1" applyFill="1" applyBorder="1" applyAlignment="1">
      <alignment vertical="center"/>
    </xf>
    <xf numFmtId="0" fontId="8" fillId="7" borderId="41" xfId="1" applyFont="1" applyFill="1" applyBorder="1" applyAlignment="1">
      <alignment vertical="center"/>
    </xf>
    <xf numFmtId="0" fontId="8" fillId="7" borderId="43" xfId="1" applyFont="1" applyFill="1" applyBorder="1" applyAlignment="1">
      <alignment vertical="center"/>
    </xf>
    <xf numFmtId="0" fontId="7" fillId="9" borderId="33" xfId="0" applyFont="1" applyFill="1" applyBorder="1" applyAlignment="1">
      <alignment horizontal="distributed" vertical="center"/>
    </xf>
    <xf numFmtId="0" fontId="7" fillId="9" borderId="45" xfId="0" applyFont="1" applyFill="1" applyBorder="1" applyAlignment="1">
      <alignment horizontal="distributed" vertical="center"/>
    </xf>
    <xf numFmtId="0" fontId="7" fillId="9" borderId="136" xfId="0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/>
    <xf numFmtId="0" fontId="8" fillId="8" borderId="25" xfId="1" applyFont="1" applyFill="1" applyBorder="1" applyAlignment="1">
      <alignment vertical="center"/>
    </xf>
    <xf numFmtId="0" fontId="7" fillId="9" borderId="125" xfId="0" applyFont="1" applyFill="1" applyBorder="1" applyAlignment="1">
      <alignment horizontal="distributed" vertical="center"/>
    </xf>
    <xf numFmtId="0" fontId="7" fillId="9" borderId="126" xfId="0" applyFont="1" applyFill="1" applyBorder="1" applyAlignment="1">
      <alignment horizontal="distributed" vertical="center"/>
    </xf>
    <xf numFmtId="0" fontId="7" fillId="9" borderId="124" xfId="0" applyFont="1" applyFill="1" applyBorder="1" applyAlignment="1">
      <alignment horizontal="center" vertical="center"/>
    </xf>
    <xf numFmtId="0" fontId="7" fillId="9" borderId="125" xfId="0" applyFont="1" applyFill="1" applyBorder="1" applyAlignment="1">
      <alignment horizontal="center" vertical="center"/>
    </xf>
    <xf numFmtId="0" fontId="7" fillId="9" borderId="127" xfId="0" applyFont="1" applyFill="1" applyBorder="1" applyAlignment="1">
      <alignment horizontal="distributed" vertical="center"/>
    </xf>
    <xf numFmtId="0" fontId="7" fillId="2" borderId="113" xfId="0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122" xfId="0" applyFont="1" applyFill="1" applyBorder="1" applyAlignment="1">
      <alignment horizontal="center" vertical="center"/>
    </xf>
    <xf numFmtId="0" fontId="7" fillId="2" borderId="123" xfId="0" applyFont="1" applyFill="1" applyBorder="1" applyAlignment="1">
      <alignment horizontal="center" vertical="center"/>
    </xf>
    <xf numFmtId="0" fontId="7" fillId="9" borderId="128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distributed" vertical="center"/>
    </xf>
    <xf numFmtId="0" fontId="7" fillId="9" borderId="5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9" borderId="129" xfId="0" applyFont="1" applyFill="1" applyBorder="1" applyAlignment="1">
      <alignment horizontal="center" vertical="center"/>
    </xf>
    <xf numFmtId="0" fontId="7" fillId="9" borderId="130" xfId="0" applyFont="1" applyFill="1" applyBorder="1" applyAlignment="1">
      <alignment horizontal="center" vertical="center"/>
    </xf>
    <xf numFmtId="0" fontId="7" fillId="9" borderId="130" xfId="0" applyFont="1" applyFill="1" applyBorder="1" applyAlignment="1">
      <alignment horizontal="distributed" vertical="center"/>
    </xf>
    <xf numFmtId="0" fontId="7" fillId="9" borderId="131" xfId="0" applyFont="1" applyFill="1" applyBorder="1" applyAlignment="1">
      <alignment horizontal="distributed" vertical="center"/>
    </xf>
    <xf numFmtId="0" fontId="7" fillId="2" borderId="116" xfId="0" applyFont="1" applyFill="1" applyBorder="1" applyAlignment="1">
      <alignment horizontal="center"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121" xfId="0" applyFont="1" applyFill="1" applyBorder="1" applyAlignment="1">
      <alignment horizontal="center" vertical="center"/>
    </xf>
    <xf numFmtId="0" fontId="7" fillId="2" borderId="124" xfId="0" applyFont="1" applyFill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7" fillId="2" borderId="125" xfId="0" applyFont="1" applyFill="1" applyBorder="1" applyAlignment="1">
      <alignment horizontal="distributed" vertical="center"/>
    </xf>
    <xf numFmtId="0" fontId="7" fillId="2" borderId="127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10" borderId="124" xfId="0" applyFont="1" applyFill="1" applyBorder="1" applyAlignment="1">
      <alignment horizontal="center" vertical="center"/>
    </xf>
    <xf numFmtId="0" fontId="7" fillId="10" borderId="125" xfId="0" applyFont="1" applyFill="1" applyBorder="1" applyAlignment="1">
      <alignment horizontal="center" vertical="center"/>
    </xf>
    <xf numFmtId="0" fontId="7" fillId="10" borderId="125" xfId="0" applyFont="1" applyFill="1" applyBorder="1" applyAlignment="1">
      <alignment horizontal="distributed" vertical="center"/>
    </xf>
    <xf numFmtId="0" fontId="7" fillId="10" borderId="126" xfId="0" applyFont="1" applyFill="1" applyBorder="1" applyAlignment="1">
      <alignment horizontal="distributed" vertical="center"/>
    </xf>
    <xf numFmtId="0" fontId="7" fillId="10" borderId="128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distributed" vertical="center"/>
    </xf>
    <xf numFmtId="0" fontId="7" fillId="10" borderId="5" xfId="0" applyFont="1" applyFill="1" applyBorder="1" applyAlignment="1">
      <alignment horizontal="distributed" vertical="center"/>
    </xf>
    <xf numFmtId="0" fontId="7" fillId="10" borderId="129" xfId="0" applyFont="1" applyFill="1" applyBorder="1" applyAlignment="1">
      <alignment horizontal="center" vertical="center"/>
    </xf>
    <xf numFmtId="0" fontId="7" fillId="10" borderId="130" xfId="0" applyFont="1" applyFill="1" applyBorder="1" applyAlignment="1">
      <alignment horizontal="center" vertical="center"/>
    </xf>
    <xf numFmtId="0" fontId="7" fillId="10" borderId="130" xfId="0" applyFont="1" applyFill="1" applyBorder="1" applyAlignment="1">
      <alignment horizontal="distributed" vertical="center"/>
    </xf>
    <xf numFmtId="0" fontId="7" fillId="10" borderId="13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6" fillId="2" borderId="122" xfId="0" applyFont="1" applyFill="1" applyBorder="1" applyAlignment="1">
      <alignment horizontal="center" vertical="center"/>
    </xf>
    <xf numFmtId="0" fontId="6" fillId="2" borderId="123" xfId="0" applyFont="1" applyFill="1" applyBorder="1" applyAlignment="1">
      <alignment horizontal="center" vertical="center"/>
    </xf>
    <xf numFmtId="0" fontId="6" fillId="2" borderId="114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7" fillId="10" borderId="134" xfId="0" applyFont="1" applyFill="1" applyBorder="1" applyAlignment="1">
      <alignment horizontal="distributed" vertical="center"/>
    </xf>
    <xf numFmtId="0" fontId="7" fillId="2" borderId="119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32" fontId="7" fillId="2" borderId="3" xfId="0" quotePrefix="1" applyNumberFormat="1" applyFont="1" applyFill="1" applyBorder="1" applyAlignment="1">
      <alignment horizontal="distributed" vertical="center" justifyLastLine="1"/>
    </xf>
    <xf numFmtId="32" fontId="7" fillId="2" borderId="4" xfId="0" applyNumberFormat="1" applyFont="1" applyFill="1" applyBorder="1" applyAlignment="1">
      <alignment horizontal="distributed" vertical="center" justifyLastLine="1"/>
    </xf>
    <xf numFmtId="32" fontId="7" fillId="2" borderId="134" xfId="0" applyNumberFormat="1" applyFont="1" applyFill="1" applyBorder="1" applyAlignment="1">
      <alignment horizontal="distributed" vertical="center" justifyLastLine="1"/>
    </xf>
    <xf numFmtId="32" fontId="7" fillId="2" borderId="6" xfId="0" applyNumberFormat="1" applyFont="1" applyFill="1" applyBorder="1" applyAlignment="1">
      <alignment horizontal="distributed" vertical="center" justifyLastLine="1"/>
    </xf>
    <xf numFmtId="32" fontId="7" fillId="2" borderId="120" xfId="0" applyNumberFormat="1" applyFont="1" applyFill="1" applyBorder="1" applyAlignment="1">
      <alignment horizontal="distributed" vertical="center" justifyLastLine="1"/>
    </xf>
    <xf numFmtId="49" fontId="7" fillId="6" borderId="63" xfId="0" applyNumberFormat="1" applyFont="1" applyFill="1" applyBorder="1" applyAlignment="1">
      <alignment horizontal="distributed" vertical="center"/>
    </xf>
    <xf numFmtId="49" fontId="7" fillId="6" borderId="57" xfId="0" applyNumberFormat="1" applyFont="1" applyFill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10" borderId="135" xfId="0" applyFont="1" applyFill="1" applyBorder="1" applyAlignment="1">
      <alignment horizontal="distributed" vertical="center"/>
    </xf>
    <xf numFmtId="0" fontId="7" fillId="2" borderId="115" xfId="0" applyFont="1" applyFill="1" applyBorder="1" applyAlignment="1">
      <alignment horizontal="distributed" vertical="center"/>
    </xf>
    <xf numFmtId="0" fontId="7" fillId="2" borderId="116" xfId="0" applyFont="1" applyFill="1" applyBorder="1" applyAlignment="1">
      <alignment horizontal="distributed" vertical="center"/>
    </xf>
    <xf numFmtId="32" fontId="7" fillId="2" borderId="116" xfId="0" applyNumberFormat="1" applyFont="1" applyFill="1" applyBorder="1" applyAlignment="1">
      <alignment horizontal="distributed" vertical="center" justifyLastLine="1"/>
    </xf>
    <xf numFmtId="32" fontId="7" fillId="2" borderId="121" xfId="0" applyNumberFormat="1" applyFont="1" applyFill="1" applyBorder="1" applyAlignment="1">
      <alignment horizontal="distributed" vertical="center" justifyLastLine="1"/>
    </xf>
    <xf numFmtId="0" fontId="8" fillId="0" borderId="0" xfId="0" applyFont="1" applyBorder="1" applyAlignment="1">
      <alignment horizontal="left" vertical="center"/>
    </xf>
    <xf numFmtId="49" fontId="7" fillId="2" borderId="59" xfId="0" applyNumberFormat="1" applyFont="1" applyFill="1" applyBorder="1" applyAlignment="1">
      <alignment horizontal="distributed" vertical="center"/>
    </xf>
    <xf numFmtId="49" fontId="7" fillId="2" borderId="6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7" fillId="2" borderId="60" xfId="0" applyNumberFormat="1" applyFont="1" applyFill="1" applyBorder="1" applyAlignment="1">
      <alignment horizontal="distributed" vertical="center"/>
    </xf>
    <xf numFmtId="49" fontId="7" fillId="2" borderId="61" xfId="0" applyNumberFormat="1" applyFont="1" applyFill="1" applyBorder="1" applyAlignment="1">
      <alignment horizontal="distributed" vertical="center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7" fillId="6" borderId="59" xfId="0" applyNumberFormat="1" applyFont="1" applyFill="1" applyBorder="1" applyAlignment="1">
      <alignment horizontal="distributed" vertical="center"/>
    </xf>
    <xf numFmtId="49" fontId="7" fillId="6" borderId="6" xfId="0" applyNumberFormat="1" applyFont="1" applyFill="1" applyBorder="1" applyAlignment="1">
      <alignment horizontal="distributed" vertical="center"/>
    </xf>
    <xf numFmtId="0" fontId="7" fillId="9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9" borderId="134" xfId="0" applyFont="1" applyFill="1" applyBorder="1" applyAlignment="1">
      <alignment horizontal="distributed" vertical="center"/>
    </xf>
    <xf numFmtId="0" fontId="7" fillId="9" borderId="137" xfId="0" applyFont="1" applyFill="1" applyBorder="1" applyAlignment="1">
      <alignment horizontal="center" vertical="center"/>
    </xf>
    <xf numFmtId="0" fontId="7" fillId="9" borderId="135" xfId="0" applyFont="1" applyFill="1" applyBorder="1" applyAlignment="1">
      <alignment horizontal="distributed" vertical="center"/>
    </xf>
    <xf numFmtId="0" fontId="7" fillId="6" borderId="0" xfId="0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>
      <alignment horizontal="left"/>
    </xf>
    <xf numFmtId="0" fontId="7" fillId="10" borderId="20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shrinkToFit="1"/>
    </xf>
    <xf numFmtId="0" fontId="7" fillId="10" borderId="20" xfId="0" applyFont="1" applyFill="1" applyBorder="1" applyAlignment="1">
      <alignment horizontal="center" vertical="center" shrinkToFit="1"/>
    </xf>
    <xf numFmtId="0" fontId="10" fillId="10" borderId="20" xfId="0" applyFont="1" applyFill="1" applyBorder="1" applyAlignment="1">
      <alignment horizontal="center" vertical="center" shrinkToFit="1"/>
    </xf>
    <xf numFmtId="0" fontId="10" fillId="10" borderId="108" xfId="0" applyFont="1" applyFill="1" applyBorder="1" applyAlignment="1">
      <alignment horizontal="center" vertical="center" shrinkToFit="1"/>
    </xf>
    <xf numFmtId="0" fontId="10" fillId="10" borderId="91" xfId="0" applyFont="1" applyFill="1" applyBorder="1" applyAlignment="1">
      <alignment horizontal="center" vertical="center" shrinkToFit="1"/>
    </xf>
    <xf numFmtId="0" fontId="10" fillId="10" borderId="38" xfId="0" applyFont="1" applyFill="1" applyBorder="1" applyAlignment="1">
      <alignment horizontal="center" vertical="center" shrinkToFit="1"/>
    </xf>
    <xf numFmtId="49" fontId="7" fillId="2" borderId="63" xfId="0" applyNumberFormat="1" applyFont="1" applyFill="1" applyBorder="1" applyAlignment="1">
      <alignment horizontal="distributed" vertical="center"/>
    </xf>
    <xf numFmtId="49" fontId="7" fillId="2" borderId="57" xfId="0" applyNumberFormat="1" applyFont="1" applyFill="1" applyBorder="1" applyAlignment="1">
      <alignment horizontal="distributed" vertical="center"/>
    </xf>
    <xf numFmtId="32" fontId="6" fillId="2" borderId="22" xfId="0" applyNumberFormat="1" applyFont="1" applyFill="1" applyBorder="1" applyAlignment="1">
      <alignment horizontal="center" vertical="center"/>
    </xf>
    <xf numFmtId="0" fontId="12" fillId="0" borderId="70" xfId="0" applyFont="1" applyBorder="1">
      <alignment vertical="center"/>
    </xf>
    <xf numFmtId="0" fontId="12" fillId="0" borderId="71" xfId="0" applyFont="1" applyBorder="1">
      <alignment vertical="center"/>
    </xf>
    <xf numFmtId="32" fontId="6" fillId="2" borderId="72" xfId="0" applyNumberFormat="1" applyFont="1" applyFill="1" applyBorder="1" applyAlignment="1">
      <alignment horizontal="center" vertical="center"/>
    </xf>
    <xf numFmtId="0" fontId="12" fillId="0" borderId="39" xfId="0" applyFont="1" applyBorder="1">
      <alignment vertical="center"/>
    </xf>
    <xf numFmtId="49" fontId="7" fillId="6" borderId="60" xfId="0" applyNumberFormat="1" applyFont="1" applyFill="1" applyBorder="1" applyAlignment="1">
      <alignment horizontal="distributed" vertical="center"/>
    </xf>
    <xf numFmtId="49" fontId="7" fillId="6" borderId="61" xfId="0" applyNumberFormat="1" applyFont="1" applyFill="1" applyBorder="1" applyAlignment="1">
      <alignment horizontal="distributed" vertical="center"/>
    </xf>
    <xf numFmtId="0" fontId="11" fillId="0" borderId="6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distributed" vertical="center"/>
    </xf>
    <xf numFmtId="0" fontId="7" fillId="2" borderId="62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10" fillId="9" borderId="66" xfId="0" applyFont="1" applyFill="1" applyBorder="1" applyAlignment="1">
      <alignment horizontal="center" vertical="center"/>
    </xf>
    <xf numFmtId="0" fontId="10" fillId="9" borderId="67" xfId="0" applyFont="1" applyFill="1" applyBorder="1" applyAlignment="1">
      <alignment horizontal="center" vertical="center"/>
    </xf>
    <xf numFmtId="0" fontId="10" fillId="9" borderId="68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70" xfId="0" applyFont="1" applyFill="1" applyBorder="1" applyAlignment="1">
      <alignment horizontal="center" vertical="center"/>
    </xf>
    <xf numFmtId="0" fontId="10" fillId="9" borderId="71" xfId="0" applyFont="1" applyFill="1" applyBorder="1" applyAlignment="1">
      <alignment horizontal="center" vertical="center"/>
    </xf>
    <xf numFmtId="0" fontId="7" fillId="9" borderId="69" xfId="0" applyFont="1" applyFill="1" applyBorder="1" applyAlignment="1">
      <alignment horizontal="distributed" vertical="center"/>
    </xf>
    <xf numFmtId="0" fontId="7" fillId="9" borderId="67" xfId="0" applyFont="1" applyFill="1" applyBorder="1" applyAlignment="1">
      <alignment horizontal="distributed" vertical="center"/>
    </xf>
    <xf numFmtId="0" fontId="7" fillId="9" borderId="56" xfId="0" applyFont="1" applyFill="1" applyBorder="1" applyAlignment="1">
      <alignment horizontal="distributed" vertical="center"/>
    </xf>
    <xf numFmtId="0" fontId="7" fillId="9" borderId="72" xfId="0" applyFont="1" applyFill="1" applyBorder="1" applyAlignment="1">
      <alignment horizontal="distributed" vertical="center"/>
    </xf>
    <xf numFmtId="0" fontId="7" fillId="9" borderId="70" xfId="0" applyFont="1" applyFill="1" applyBorder="1" applyAlignment="1">
      <alignment horizontal="distributed" vertical="center"/>
    </xf>
    <xf numFmtId="0" fontId="7" fillId="9" borderId="39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9" borderId="63" xfId="0" applyFont="1" applyFill="1" applyBorder="1" applyAlignment="1">
      <alignment horizontal="distributed" vertical="center"/>
    </xf>
    <xf numFmtId="0" fontId="7" fillId="9" borderId="57" xfId="0" applyFont="1" applyFill="1" applyBorder="1" applyAlignment="1">
      <alignment horizontal="distributed" vertical="center"/>
    </xf>
    <xf numFmtId="0" fontId="7" fillId="9" borderId="60" xfId="0" applyFont="1" applyFill="1" applyBorder="1" applyAlignment="1">
      <alignment horizontal="distributed" vertical="center"/>
    </xf>
    <xf numFmtId="0" fontId="7" fillId="9" borderId="61" xfId="0" applyFont="1" applyFill="1" applyBorder="1" applyAlignment="1">
      <alignment horizontal="distributed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70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9" borderId="66" xfId="0" applyFont="1" applyFill="1" applyBorder="1" applyAlignment="1">
      <alignment horizontal="distributed" vertical="center"/>
    </xf>
    <xf numFmtId="0" fontId="7" fillId="9" borderId="68" xfId="0" applyFont="1" applyFill="1" applyBorder="1" applyAlignment="1">
      <alignment horizontal="distributed" vertical="center"/>
    </xf>
    <xf numFmtId="0" fontId="7" fillId="9" borderId="22" xfId="0" applyFont="1" applyFill="1" applyBorder="1" applyAlignment="1">
      <alignment horizontal="distributed" vertical="center"/>
    </xf>
    <xf numFmtId="0" fontId="7" fillId="9" borderId="71" xfId="0" applyFont="1" applyFill="1" applyBorder="1" applyAlignment="1">
      <alignment horizontal="distributed" vertical="center"/>
    </xf>
    <xf numFmtId="0" fontId="10" fillId="9" borderId="69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0" fillId="9" borderId="72" xfId="0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10" borderId="66" xfId="0" applyFont="1" applyFill="1" applyBorder="1" applyAlignment="1">
      <alignment horizontal="center" vertical="center"/>
    </xf>
    <xf numFmtId="0" fontId="10" fillId="10" borderId="67" xfId="0" applyFont="1" applyFill="1" applyBorder="1" applyAlignment="1">
      <alignment horizontal="center" vertical="center"/>
    </xf>
    <xf numFmtId="0" fontId="10" fillId="10" borderId="68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70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7" fillId="10" borderId="69" xfId="0" applyFont="1" applyFill="1" applyBorder="1" applyAlignment="1">
      <alignment horizontal="distributed" vertical="center"/>
    </xf>
    <xf numFmtId="0" fontId="7" fillId="10" borderId="67" xfId="0" applyFont="1" applyFill="1" applyBorder="1" applyAlignment="1">
      <alignment horizontal="distributed" vertical="center"/>
    </xf>
    <xf numFmtId="0" fontId="7" fillId="10" borderId="56" xfId="0" applyFont="1" applyFill="1" applyBorder="1" applyAlignment="1">
      <alignment horizontal="distributed" vertical="center"/>
    </xf>
    <xf numFmtId="0" fontId="7" fillId="10" borderId="72" xfId="0" applyFont="1" applyFill="1" applyBorder="1" applyAlignment="1">
      <alignment horizontal="distributed" vertical="center"/>
    </xf>
    <xf numFmtId="0" fontId="7" fillId="10" borderId="70" xfId="0" applyFont="1" applyFill="1" applyBorder="1" applyAlignment="1">
      <alignment horizontal="distributed" vertical="center"/>
    </xf>
    <xf numFmtId="0" fontId="7" fillId="10" borderId="39" xfId="0" applyFont="1" applyFill="1" applyBorder="1" applyAlignment="1">
      <alignment horizontal="distributed" vertical="center"/>
    </xf>
    <xf numFmtId="0" fontId="7" fillId="10" borderId="66" xfId="0" applyFont="1" applyFill="1" applyBorder="1" applyAlignment="1">
      <alignment horizontal="distributed" vertical="center"/>
    </xf>
    <xf numFmtId="0" fontId="7" fillId="10" borderId="68" xfId="0" applyFont="1" applyFill="1" applyBorder="1" applyAlignment="1">
      <alignment horizontal="distributed" vertical="center"/>
    </xf>
    <xf numFmtId="0" fontId="7" fillId="10" borderId="22" xfId="0" applyFont="1" applyFill="1" applyBorder="1" applyAlignment="1">
      <alignment horizontal="distributed" vertical="center"/>
    </xf>
    <xf numFmtId="0" fontId="7" fillId="10" borderId="71" xfId="0" applyFont="1" applyFill="1" applyBorder="1" applyAlignment="1">
      <alignment horizontal="distributed" vertical="center"/>
    </xf>
    <xf numFmtId="0" fontId="10" fillId="10" borderId="69" xfId="0" applyFont="1" applyFill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/>
    </xf>
    <xf numFmtId="0" fontId="10" fillId="10" borderId="72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7" fillId="10" borderId="63" xfId="0" applyFont="1" applyFill="1" applyBorder="1" applyAlignment="1">
      <alignment horizontal="distributed" vertical="center"/>
    </xf>
    <xf numFmtId="0" fontId="7" fillId="10" borderId="57" xfId="0" applyFont="1" applyFill="1" applyBorder="1" applyAlignment="1">
      <alignment horizontal="distributed" vertical="center"/>
    </xf>
    <xf numFmtId="0" fontId="7" fillId="10" borderId="60" xfId="0" applyFont="1" applyFill="1" applyBorder="1" applyAlignment="1">
      <alignment horizontal="distributed" vertical="center"/>
    </xf>
    <xf numFmtId="0" fontId="7" fillId="10" borderId="61" xfId="0" applyFont="1" applyFill="1" applyBorder="1" applyAlignment="1">
      <alignment horizontal="distributed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3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distributed" textRotation="255"/>
    </xf>
    <xf numFmtId="0" fontId="6" fillId="3" borderId="36" xfId="1" applyFont="1" applyFill="1" applyBorder="1" applyAlignment="1">
      <alignment horizontal="center" vertical="distributed" textRotation="255"/>
    </xf>
    <xf numFmtId="0" fontId="6" fillId="3" borderId="29" xfId="1" applyFont="1" applyFill="1" applyBorder="1" applyAlignment="1">
      <alignment horizontal="center" vertical="distributed" textRotation="255"/>
    </xf>
    <xf numFmtId="0" fontId="6" fillId="0" borderId="3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distributed" textRotation="255"/>
    </xf>
    <xf numFmtId="0" fontId="6" fillId="0" borderId="15" xfId="1" applyFont="1" applyBorder="1" applyAlignment="1">
      <alignment horizontal="center" vertical="distributed" textRotation="255"/>
    </xf>
    <xf numFmtId="0" fontId="6" fillId="0" borderId="19" xfId="1" applyFont="1" applyBorder="1" applyAlignment="1">
      <alignment horizontal="center" vertical="distributed" textRotation="255"/>
    </xf>
    <xf numFmtId="0" fontId="6" fillId="0" borderId="35" xfId="1" applyFont="1" applyBorder="1" applyAlignment="1">
      <alignment horizontal="center" vertical="distributed" textRotation="255"/>
    </xf>
    <xf numFmtId="0" fontId="6" fillId="0" borderId="37" xfId="1" applyFont="1" applyBorder="1" applyAlignment="1">
      <alignment horizontal="center" vertical="distributed" textRotation="255"/>
    </xf>
    <xf numFmtId="0" fontId="6" fillId="0" borderId="38" xfId="1" applyFont="1" applyBorder="1" applyAlignment="1">
      <alignment horizontal="center" vertical="distributed" textRotation="255"/>
    </xf>
    <xf numFmtId="0" fontId="6" fillId="4" borderId="34" xfId="1" applyFont="1" applyFill="1" applyBorder="1" applyAlignment="1">
      <alignment horizontal="center" vertical="distributed" textRotation="255"/>
    </xf>
    <xf numFmtId="0" fontId="6" fillId="4" borderId="36" xfId="1" applyFont="1" applyFill="1" applyBorder="1" applyAlignment="1">
      <alignment horizontal="center" vertical="distributed" textRotation="255"/>
    </xf>
    <xf numFmtId="0" fontId="6" fillId="4" borderId="29" xfId="1" applyFont="1" applyFill="1" applyBorder="1" applyAlignment="1">
      <alignment horizontal="center" vertical="distributed" textRotation="255"/>
    </xf>
    <xf numFmtId="0" fontId="6" fillId="3" borderId="11" xfId="1" applyFont="1" applyFill="1" applyBorder="1" applyAlignment="1">
      <alignment horizontal="center" vertical="distributed" textRotation="255"/>
    </xf>
    <xf numFmtId="0" fontId="6" fillId="3" borderId="0" xfId="1" applyFont="1" applyFill="1" applyBorder="1" applyAlignment="1">
      <alignment horizontal="center" vertical="distributed" textRotation="255"/>
    </xf>
    <xf numFmtId="0" fontId="6" fillId="3" borderId="20" xfId="1" applyFont="1" applyFill="1" applyBorder="1" applyAlignment="1">
      <alignment horizontal="center" vertical="distributed" textRotation="255"/>
    </xf>
    <xf numFmtId="0" fontId="5" fillId="0" borderId="0" xfId="0" applyFont="1" applyAlignment="1">
      <alignment horizontal="center" vertical="center"/>
    </xf>
    <xf numFmtId="0" fontId="6" fillId="3" borderId="7" xfId="1" applyFont="1" applyFill="1" applyBorder="1" applyAlignment="1">
      <alignment horizontal="center" vertical="distributed" textRotation="255"/>
    </xf>
    <xf numFmtId="0" fontId="6" fillId="3" borderId="12" xfId="1" applyFont="1" applyFill="1" applyBorder="1" applyAlignment="1">
      <alignment horizontal="center" vertical="distributed" textRotation="255"/>
    </xf>
    <xf numFmtId="0" fontId="6" fillId="3" borderId="16" xfId="1" applyFont="1" applyFill="1" applyBorder="1" applyAlignment="1">
      <alignment horizontal="center" vertical="distributed" textRotation="255"/>
    </xf>
    <xf numFmtId="0" fontId="6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distributed" textRotation="255"/>
    </xf>
    <xf numFmtId="0" fontId="6" fillId="0" borderId="12" xfId="1" applyFont="1" applyBorder="1" applyAlignment="1">
      <alignment horizontal="center" vertical="distributed" textRotation="255"/>
    </xf>
    <xf numFmtId="0" fontId="6" fillId="0" borderId="16" xfId="1" applyFont="1" applyBorder="1" applyAlignment="1">
      <alignment horizontal="center" vertical="distributed" textRotation="255"/>
    </xf>
    <xf numFmtId="0" fontId="6" fillId="0" borderId="9" xfId="1" applyFont="1" applyBorder="1" applyAlignment="1">
      <alignment horizontal="center" vertical="distributed" textRotation="255"/>
    </xf>
    <xf numFmtId="0" fontId="6" fillId="0" borderId="14" xfId="1" applyFont="1" applyBorder="1" applyAlignment="1">
      <alignment horizontal="center" vertical="distributed" textRotation="255"/>
    </xf>
    <xf numFmtId="0" fontId="6" fillId="0" borderId="18" xfId="1" applyFont="1" applyBorder="1" applyAlignment="1">
      <alignment horizontal="center" vertical="distributed" textRotation="255"/>
    </xf>
    <xf numFmtId="0" fontId="6" fillId="4" borderId="10" xfId="1" applyFont="1" applyFill="1" applyBorder="1" applyAlignment="1">
      <alignment horizontal="center" vertical="distributed" textRotation="255"/>
    </xf>
    <xf numFmtId="0" fontId="6" fillId="4" borderId="15" xfId="1" applyFont="1" applyFill="1" applyBorder="1" applyAlignment="1">
      <alignment horizontal="center" vertical="distributed" textRotation="255"/>
    </xf>
    <xf numFmtId="0" fontId="6" fillId="4" borderId="19" xfId="1" applyFont="1" applyFill="1" applyBorder="1" applyAlignment="1">
      <alignment horizontal="center" vertical="distributed" textRotation="255"/>
    </xf>
    <xf numFmtId="0" fontId="5" fillId="2" borderId="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14" fillId="9" borderId="93" xfId="3" applyFont="1" applyFill="1" applyBorder="1" applyAlignment="1">
      <alignment horizontal="distributed" vertical="center" indent="1"/>
    </xf>
    <xf numFmtId="0" fontId="14" fillId="9" borderId="82" xfId="3" applyFont="1" applyFill="1" applyBorder="1" applyAlignment="1">
      <alignment horizontal="distributed" vertical="center" indent="1"/>
    </xf>
    <xf numFmtId="0" fontId="14" fillId="9" borderId="40" xfId="3" applyFont="1" applyFill="1" applyBorder="1" applyAlignment="1">
      <alignment horizontal="distributed" vertical="center" indent="1"/>
    </xf>
    <xf numFmtId="0" fontId="14" fillId="9" borderId="26" xfId="3" applyFont="1" applyFill="1" applyBorder="1" applyAlignment="1">
      <alignment horizontal="distributed" vertical="center" indent="1"/>
    </xf>
    <xf numFmtId="0" fontId="14" fillId="9" borderId="88" xfId="3" applyFont="1" applyFill="1" applyBorder="1" applyAlignment="1">
      <alignment horizontal="distributed" vertical="center" indent="1"/>
    </xf>
    <xf numFmtId="0" fontId="14" fillId="10" borderId="93" xfId="3" applyFont="1" applyFill="1" applyBorder="1" applyAlignment="1">
      <alignment horizontal="distributed" vertical="center" indent="1"/>
    </xf>
    <xf numFmtId="0" fontId="14" fillId="10" borderId="82" xfId="3" applyFont="1" applyFill="1" applyBorder="1" applyAlignment="1">
      <alignment horizontal="distributed" vertical="center" indent="1"/>
    </xf>
    <xf numFmtId="0" fontId="14" fillId="10" borderId="40" xfId="3" applyFont="1" applyFill="1" applyBorder="1" applyAlignment="1">
      <alignment horizontal="distributed" vertical="center" indent="1"/>
    </xf>
    <xf numFmtId="0" fontId="14" fillId="10" borderId="26" xfId="3" applyFont="1" applyFill="1" applyBorder="1" applyAlignment="1">
      <alignment horizontal="distributed" vertical="center" indent="1"/>
    </xf>
    <xf numFmtId="0" fontId="14" fillId="10" borderId="88" xfId="3" applyFont="1" applyFill="1" applyBorder="1" applyAlignment="1">
      <alignment horizontal="distributed" vertical="center" indent="1"/>
    </xf>
    <xf numFmtId="0" fontId="14" fillId="9" borderId="16" xfId="3" applyFont="1" applyFill="1" applyBorder="1" applyAlignment="1">
      <alignment horizontal="distributed" vertical="center" indent="1"/>
    </xf>
    <xf numFmtId="0" fontId="14" fillId="9" borderId="20" xfId="3" applyFont="1" applyFill="1" applyBorder="1" applyAlignment="1">
      <alignment horizontal="distributed" vertical="center" indent="1"/>
    </xf>
    <xf numFmtId="0" fontId="14" fillId="9" borderId="19" xfId="3" applyFont="1" applyFill="1" applyBorder="1" applyAlignment="1">
      <alignment horizontal="distributed" vertical="center" indent="1"/>
    </xf>
    <xf numFmtId="0" fontId="14" fillId="9" borderId="31" xfId="3" applyFont="1" applyFill="1" applyBorder="1" applyAlignment="1">
      <alignment horizontal="distributed" vertical="center" indent="1"/>
    </xf>
    <xf numFmtId="0" fontId="14" fillId="9" borderId="38" xfId="3" applyFont="1" applyFill="1" applyBorder="1" applyAlignment="1">
      <alignment horizontal="distributed" vertical="center" indent="1"/>
    </xf>
    <xf numFmtId="0" fontId="14" fillId="0" borderId="50" xfId="3" applyFont="1" applyBorder="1" applyAlignment="1">
      <alignment horizontal="center" vertical="center"/>
    </xf>
    <xf numFmtId="0" fontId="14" fillId="0" borderId="51" xfId="3" applyFont="1" applyBorder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0" fontId="14" fillId="9" borderId="21" xfId="3" applyFont="1" applyFill="1" applyBorder="1" applyAlignment="1">
      <alignment horizontal="distributed" vertical="center" indent="1"/>
    </xf>
    <xf numFmtId="0" fontId="14" fillId="9" borderId="23" xfId="3" applyFont="1" applyFill="1" applyBorder="1" applyAlignment="1">
      <alignment horizontal="distributed" vertical="center" indent="1"/>
    </xf>
    <xf numFmtId="0" fontId="14" fillId="10" borderId="138" xfId="3" applyFont="1" applyFill="1" applyBorder="1" applyAlignment="1">
      <alignment horizontal="distributed" vertical="center" indent="1"/>
    </xf>
    <xf numFmtId="0" fontId="14" fillId="10" borderId="139" xfId="3" applyFont="1" applyFill="1" applyBorder="1" applyAlignment="1">
      <alignment horizontal="distributed" vertical="center" indent="1"/>
    </xf>
    <xf numFmtId="0" fontId="14" fillId="10" borderId="42" xfId="3" applyFont="1" applyFill="1" applyBorder="1" applyAlignment="1">
      <alignment horizontal="distributed" vertical="center" indent="1"/>
    </xf>
    <xf numFmtId="0" fontId="14" fillId="10" borderId="86" xfId="3" applyFont="1" applyFill="1" applyBorder="1" applyAlignment="1">
      <alignment horizontal="distributed" vertical="center" indent="1"/>
    </xf>
    <xf numFmtId="0" fontId="14" fillId="10" borderId="140" xfId="3" applyFont="1" applyFill="1" applyBorder="1" applyAlignment="1">
      <alignment horizontal="distributed" vertical="center" indent="1"/>
    </xf>
    <xf numFmtId="0" fontId="14" fillId="10" borderId="21" xfId="3" applyFont="1" applyFill="1" applyBorder="1" applyAlignment="1">
      <alignment horizontal="distributed" vertical="center" indent="1"/>
    </xf>
    <xf numFmtId="0" fontId="14" fillId="10" borderId="23" xfId="3" applyFont="1" applyFill="1" applyBorder="1" applyAlignment="1">
      <alignment horizontal="distributed" vertical="center" indent="1"/>
    </xf>
    <xf numFmtId="0" fontId="6" fillId="9" borderId="93" xfId="0" applyFont="1" applyFill="1" applyBorder="1" applyAlignment="1">
      <alignment horizontal="center" vertical="center" shrinkToFit="1"/>
    </xf>
    <xf numFmtId="0" fontId="6" fillId="9" borderId="82" xfId="0" applyFont="1" applyFill="1" applyBorder="1" applyAlignment="1">
      <alignment horizontal="center" vertical="center" shrinkToFit="1"/>
    </xf>
    <xf numFmtId="0" fontId="6" fillId="10" borderId="93" xfId="0" applyFont="1" applyFill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 shrinkToFit="1"/>
    </xf>
    <xf numFmtId="0" fontId="6" fillId="9" borderId="138" xfId="0" applyFont="1" applyFill="1" applyBorder="1" applyAlignment="1">
      <alignment horizontal="center" vertical="center" shrinkToFit="1"/>
    </xf>
    <xf numFmtId="0" fontId="6" fillId="9" borderId="139" xfId="0" applyFont="1" applyFill="1" applyBorder="1" applyAlignment="1">
      <alignment horizontal="center" vertical="center" shrinkToFit="1"/>
    </xf>
    <xf numFmtId="0" fontId="6" fillId="10" borderId="111" xfId="0" applyFont="1" applyFill="1" applyBorder="1" applyAlignment="1">
      <alignment horizontal="center" vertical="center" shrinkToFit="1"/>
    </xf>
    <xf numFmtId="0" fontId="6" fillId="10" borderId="112" xfId="0" applyFont="1" applyFill="1" applyBorder="1" applyAlignment="1">
      <alignment horizontal="center" vertical="center" shrinkToFit="1"/>
    </xf>
    <xf numFmtId="0" fontId="6" fillId="9" borderId="88" xfId="0" applyFont="1" applyFill="1" applyBorder="1" applyAlignment="1">
      <alignment horizontal="center" vertical="center" shrinkToFit="1"/>
    </xf>
    <xf numFmtId="0" fontId="6" fillId="10" borderId="88" xfId="0" applyFont="1" applyFill="1" applyBorder="1" applyAlignment="1">
      <alignment horizontal="center" vertical="center" shrinkToFit="1"/>
    </xf>
    <xf numFmtId="0" fontId="6" fillId="9" borderId="140" xfId="0" applyFont="1" applyFill="1" applyBorder="1" applyAlignment="1">
      <alignment horizontal="center" vertical="center" shrinkToFit="1"/>
    </xf>
    <xf numFmtId="0" fontId="6" fillId="6" borderId="41" xfId="0" applyFont="1" applyFill="1" applyBorder="1" applyAlignment="1">
      <alignment horizontal="distributed" vertical="center" indent="1"/>
    </xf>
    <xf numFmtId="0" fontId="6" fillId="6" borderId="43" xfId="0" applyFont="1" applyFill="1" applyBorder="1" applyAlignment="1">
      <alignment horizontal="distributed" vertical="center" indent="1"/>
    </xf>
    <xf numFmtId="0" fontId="6" fillId="6" borderId="30" xfId="0" applyFont="1" applyFill="1" applyBorder="1" applyAlignment="1">
      <alignment horizontal="distributed" vertical="center" indent="1"/>
    </xf>
    <xf numFmtId="0" fontId="6" fillId="6" borderId="138" xfId="0" applyFont="1" applyFill="1" applyBorder="1" applyAlignment="1">
      <alignment horizontal="distributed" vertical="center" indent="1"/>
    </xf>
    <xf numFmtId="0" fontId="6" fillId="6" borderId="139" xfId="0" applyFont="1" applyFill="1" applyBorder="1" applyAlignment="1">
      <alignment horizontal="distributed" vertical="center" indent="1"/>
    </xf>
    <xf numFmtId="0" fontId="6" fillId="6" borderId="42" xfId="0" applyFont="1" applyFill="1" applyBorder="1" applyAlignment="1">
      <alignment horizontal="distributed" vertical="center" indent="1"/>
    </xf>
    <xf numFmtId="0" fontId="6" fillId="6" borderId="86" xfId="0" applyFont="1" applyFill="1" applyBorder="1" applyAlignment="1">
      <alignment horizontal="distributed" vertical="center" indent="1"/>
    </xf>
    <xf numFmtId="0" fontId="6" fillId="6" borderId="140" xfId="0" applyFont="1" applyFill="1" applyBorder="1" applyAlignment="1">
      <alignment horizontal="distributed" vertical="center" indent="1"/>
    </xf>
    <xf numFmtId="0" fontId="6" fillId="6" borderId="26" xfId="0" applyFont="1" applyFill="1" applyBorder="1" applyAlignment="1">
      <alignment horizontal="distributed" vertical="center" indent="1"/>
    </xf>
    <xf numFmtId="0" fontId="6" fillId="6" borderId="82" xfId="0" applyFont="1" applyFill="1" applyBorder="1" applyAlignment="1">
      <alignment horizontal="distributed" vertical="center" indent="1"/>
    </xf>
    <xf numFmtId="0" fontId="6" fillId="6" borderId="88" xfId="0" applyFont="1" applyFill="1" applyBorder="1" applyAlignment="1">
      <alignment horizontal="distributed" vertical="center" indent="1"/>
    </xf>
    <xf numFmtId="0" fontId="6" fillId="6" borderId="25" xfId="0" applyFont="1" applyFill="1" applyBorder="1" applyAlignment="1">
      <alignment horizontal="distributed" vertical="center" indent="1"/>
    </xf>
    <xf numFmtId="0" fontId="6" fillId="6" borderId="27" xfId="0" applyFont="1" applyFill="1" applyBorder="1" applyAlignment="1">
      <alignment horizontal="distributed" vertical="center" indent="1"/>
    </xf>
    <xf numFmtId="0" fontId="6" fillId="6" borderId="28" xfId="0" applyFont="1" applyFill="1" applyBorder="1" applyAlignment="1">
      <alignment horizontal="distributed" vertical="center" indent="1"/>
    </xf>
    <xf numFmtId="0" fontId="6" fillId="6" borderId="93" xfId="0" applyFont="1" applyFill="1" applyBorder="1" applyAlignment="1">
      <alignment horizontal="distributed" vertical="center" indent="1"/>
    </xf>
    <xf numFmtId="0" fontId="6" fillId="6" borderId="40" xfId="0" applyFont="1" applyFill="1" applyBorder="1" applyAlignment="1">
      <alignment horizontal="distributed" vertical="center" indent="1"/>
    </xf>
    <xf numFmtId="0" fontId="6" fillId="10" borderId="110" xfId="0" applyFont="1" applyFill="1" applyBorder="1" applyAlignment="1">
      <alignment horizontal="center" vertical="center" shrinkToFit="1"/>
    </xf>
    <xf numFmtId="0" fontId="6" fillId="2" borderId="89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32" fontId="6" fillId="2" borderId="92" xfId="0" applyNumberFormat="1" applyFont="1" applyFill="1" applyBorder="1" applyAlignment="1">
      <alignment horizontal="center" vertical="center" justifyLastLine="1"/>
    </xf>
    <xf numFmtId="32" fontId="6" fillId="2" borderId="90" xfId="0" applyNumberFormat="1" applyFont="1" applyFill="1" applyBorder="1" applyAlignment="1">
      <alignment horizontal="center" vertical="center" justifyLastLine="1"/>
    </xf>
    <xf numFmtId="32" fontId="6" fillId="2" borderId="95" xfId="0" applyNumberFormat="1" applyFont="1" applyFill="1" applyBorder="1" applyAlignment="1">
      <alignment horizontal="center" vertical="center" justifyLastLine="1"/>
    </xf>
    <xf numFmtId="0" fontId="6" fillId="9" borderId="20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distributed" vertical="center" indent="1"/>
    </xf>
    <xf numFmtId="0" fontId="6" fillId="6" borderId="23" xfId="0" applyFont="1" applyFill="1" applyBorder="1" applyAlignment="1">
      <alignment horizontal="distributed" vertical="center" indent="1"/>
    </xf>
    <xf numFmtId="0" fontId="6" fillId="6" borderId="24" xfId="0" applyFont="1" applyFill="1" applyBorder="1" applyAlignment="1">
      <alignment horizontal="distributed" vertical="center" indent="1"/>
    </xf>
    <xf numFmtId="0" fontId="6" fillId="2" borderId="87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32" fontId="6" fillId="2" borderId="79" xfId="0" applyNumberFormat="1" applyFont="1" applyFill="1" applyBorder="1" applyAlignment="1">
      <alignment horizontal="center" vertical="center" justifyLastLine="1"/>
    </xf>
    <xf numFmtId="32" fontId="6" fillId="2" borderId="80" xfId="0" applyNumberFormat="1" applyFont="1" applyFill="1" applyBorder="1" applyAlignment="1">
      <alignment horizontal="center" vertical="center" justifyLastLine="1"/>
    </xf>
    <xf numFmtId="32" fontId="6" fillId="2" borderId="94" xfId="0" applyNumberFormat="1" applyFont="1" applyFill="1" applyBorder="1" applyAlignment="1">
      <alignment horizontal="center" vertical="center" justifyLastLine="1"/>
    </xf>
    <xf numFmtId="0" fontId="6" fillId="2" borderId="106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117" xfId="0" applyFont="1" applyFill="1" applyBorder="1" applyAlignment="1">
      <alignment horizontal="center" vertical="center"/>
    </xf>
    <xf numFmtId="32" fontId="6" fillId="2" borderId="85" xfId="0" quotePrefix="1" applyNumberFormat="1" applyFont="1" applyFill="1" applyBorder="1" applyAlignment="1">
      <alignment horizontal="center" vertical="center" justifyLastLine="1"/>
    </xf>
    <xf numFmtId="32" fontId="6" fillId="2" borderId="111" xfId="0" applyNumberFormat="1" applyFont="1" applyFill="1" applyBorder="1" applyAlignment="1">
      <alignment horizontal="center" vertical="center" justifyLastLine="1"/>
    </xf>
    <xf numFmtId="32" fontId="6" fillId="2" borderId="112" xfId="0" applyNumberFormat="1" applyFont="1" applyFill="1" applyBorder="1" applyAlignment="1">
      <alignment horizontal="center" vertical="center" justifyLastLine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/>
    </xf>
    <xf numFmtId="0" fontId="6" fillId="2" borderId="103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distributed" vertical="center" indent="1"/>
    </xf>
    <xf numFmtId="0" fontId="6" fillId="9" borderId="43" xfId="0" applyFont="1" applyFill="1" applyBorder="1" applyAlignment="1">
      <alignment horizontal="distributed" vertical="center" indent="1"/>
    </xf>
    <xf numFmtId="0" fontId="6" fillId="9" borderId="30" xfId="0" applyFont="1" applyFill="1" applyBorder="1" applyAlignment="1">
      <alignment horizontal="distributed" vertical="center" indent="1"/>
    </xf>
    <xf numFmtId="0" fontId="6" fillId="10" borderId="21" xfId="0" applyFont="1" applyFill="1" applyBorder="1" applyAlignment="1">
      <alignment horizontal="distributed" vertical="center" indent="1"/>
    </xf>
    <xf numFmtId="0" fontId="6" fillId="10" borderId="23" xfId="0" applyFont="1" applyFill="1" applyBorder="1" applyAlignment="1">
      <alignment horizontal="distributed" vertical="center" indent="1"/>
    </xf>
    <xf numFmtId="0" fontId="6" fillId="10" borderId="24" xfId="0" applyFont="1" applyFill="1" applyBorder="1" applyAlignment="1">
      <alignment horizontal="distributed" vertical="center" indent="1"/>
    </xf>
    <xf numFmtId="0" fontId="6" fillId="6" borderId="141" xfId="0" applyFont="1" applyFill="1" applyBorder="1" applyAlignment="1">
      <alignment horizontal="distributed" vertical="center" indent="1"/>
    </xf>
    <xf numFmtId="0" fontId="6" fillId="6" borderId="53" xfId="0" applyFont="1" applyFill="1" applyBorder="1" applyAlignment="1">
      <alignment horizontal="distributed" vertical="center" indent="1"/>
    </xf>
    <xf numFmtId="0" fontId="6" fillId="9" borderId="25" xfId="0" applyFont="1" applyFill="1" applyBorder="1" applyAlignment="1">
      <alignment horizontal="distributed" vertical="center" indent="1"/>
    </xf>
    <xf numFmtId="0" fontId="6" fillId="9" borderId="27" xfId="0" applyFont="1" applyFill="1" applyBorder="1" applyAlignment="1">
      <alignment horizontal="distributed" vertical="center" indent="1"/>
    </xf>
    <xf numFmtId="0" fontId="6" fillId="9" borderId="28" xfId="0" applyFont="1" applyFill="1" applyBorder="1" applyAlignment="1">
      <alignment horizontal="distributed" vertical="center" indent="1"/>
    </xf>
    <xf numFmtId="0" fontId="6" fillId="10" borderId="16" xfId="0" applyFont="1" applyFill="1" applyBorder="1" applyAlignment="1">
      <alignment horizontal="center" vertical="center" shrinkToFit="1"/>
    </xf>
    <xf numFmtId="0" fontId="6" fillId="10" borderId="20" xfId="0" applyFont="1" applyFill="1" applyBorder="1" applyAlignment="1">
      <alignment horizontal="center" vertical="center" shrinkToFit="1"/>
    </xf>
    <xf numFmtId="0" fontId="6" fillId="10" borderId="108" xfId="0" applyFont="1" applyFill="1" applyBorder="1" applyAlignment="1">
      <alignment horizontal="center" vertical="center" shrinkToFit="1"/>
    </xf>
    <xf numFmtId="0" fontId="6" fillId="2" borderId="96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32" fontId="6" fillId="2" borderId="83" xfId="0" applyNumberFormat="1" applyFont="1" applyFill="1" applyBorder="1" applyAlignment="1">
      <alignment horizontal="center" vertical="center" justifyLastLine="1"/>
    </xf>
    <xf numFmtId="32" fontId="6" fillId="2" borderId="84" xfId="0" applyNumberFormat="1" applyFont="1" applyFill="1" applyBorder="1" applyAlignment="1">
      <alignment horizontal="center" vertical="center" justifyLastLine="1"/>
    </xf>
    <xf numFmtId="32" fontId="6" fillId="2" borderId="109" xfId="0" applyNumberFormat="1" applyFont="1" applyFill="1" applyBorder="1" applyAlignment="1">
      <alignment horizontal="center" vertical="center" justifyLastLine="1"/>
    </xf>
    <xf numFmtId="0" fontId="6" fillId="9" borderId="98" xfId="0" applyFont="1" applyFill="1" applyBorder="1" applyAlignment="1">
      <alignment horizontal="center" vertical="center" shrinkToFit="1"/>
    </xf>
    <xf numFmtId="0" fontId="6" fillId="9" borderId="70" xfId="0" applyFont="1" applyFill="1" applyBorder="1" applyAlignment="1">
      <alignment horizontal="center" vertical="center" shrinkToFit="1"/>
    </xf>
    <xf numFmtId="0" fontId="6" fillId="9" borderId="70" xfId="0" applyFont="1" applyFill="1" applyBorder="1" applyAlignment="1">
      <alignment horizontal="distributed" vertical="center" shrinkToFit="1"/>
    </xf>
    <xf numFmtId="0" fontId="6" fillId="9" borderId="97" xfId="0" applyFont="1" applyFill="1" applyBorder="1" applyAlignment="1">
      <alignment horizontal="distributed" vertical="center" shrinkToFit="1"/>
    </xf>
    <xf numFmtId="0" fontId="6" fillId="9" borderId="111" xfId="0" applyFont="1" applyFill="1" applyBorder="1" applyAlignment="1">
      <alignment horizontal="distributed" vertical="center" shrinkToFit="1"/>
    </xf>
    <xf numFmtId="0" fontId="6" fillId="9" borderId="111" xfId="0" applyFont="1" applyFill="1" applyBorder="1" applyAlignment="1">
      <alignment horizontal="center" vertical="center" shrinkToFit="1"/>
    </xf>
    <xf numFmtId="0" fontId="14" fillId="9" borderId="138" xfId="3" applyFont="1" applyFill="1" applyBorder="1" applyAlignment="1">
      <alignment horizontal="distributed" vertical="center" indent="1"/>
    </xf>
    <xf numFmtId="0" fontId="14" fillId="9" borderId="139" xfId="3" applyFont="1" applyFill="1" applyBorder="1" applyAlignment="1">
      <alignment horizontal="distributed" vertical="center" indent="1"/>
    </xf>
    <xf numFmtId="0" fontId="14" fillId="9" borderId="42" xfId="3" applyFont="1" applyFill="1" applyBorder="1" applyAlignment="1">
      <alignment horizontal="distributed" vertical="center" indent="1"/>
    </xf>
    <xf numFmtId="0" fontId="14" fillId="9" borderId="86" xfId="3" applyFont="1" applyFill="1" applyBorder="1" applyAlignment="1">
      <alignment horizontal="distributed" vertical="center" indent="1"/>
    </xf>
    <xf numFmtId="0" fontId="14" fillId="9" borderId="140" xfId="3" applyFont="1" applyFill="1" applyBorder="1" applyAlignment="1">
      <alignment horizontal="distributed" vertical="center" indent="1"/>
    </xf>
    <xf numFmtId="0" fontId="6" fillId="9" borderId="23" xfId="0" applyFont="1" applyFill="1" applyBorder="1" applyAlignment="1">
      <alignment horizontal="distributed" vertical="center" indent="1"/>
    </xf>
    <xf numFmtId="0" fontId="6" fillId="9" borderId="24" xfId="0" applyFont="1" applyFill="1" applyBorder="1" applyAlignment="1">
      <alignment horizontal="distributed" vertical="center" indent="1"/>
    </xf>
    <xf numFmtId="0" fontId="6" fillId="9" borderId="21" xfId="0" applyFont="1" applyFill="1" applyBorder="1" applyAlignment="1">
      <alignment horizontal="distributed" vertical="center" indent="1"/>
    </xf>
    <xf numFmtId="0" fontId="6" fillId="10" borderId="25" xfId="0" applyFont="1" applyFill="1" applyBorder="1" applyAlignment="1">
      <alignment horizontal="distributed" vertical="center" indent="1"/>
    </xf>
    <xf numFmtId="0" fontId="6" fillId="10" borderId="27" xfId="0" applyFont="1" applyFill="1" applyBorder="1" applyAlignment="1">
      <alignment horizontal="distributed" vertical="center" indent="1"/>
    </xf>
    <xf numFmtId="0" fontId="6" fillId="6" borderId="29" xfId="0" applyFont="1" applyFill="1" applyBorder="1" applyAlignment="1">
      <alignment horizontal="distributed" vertical="center" indent="1"/>
    </xf>
    <xf numFmtId="0" fontId="6" fillId="6" borderId="32" xfId="0" applyFont="1" applyFill="1" applyBorder="1" applyAlignment="1">
      <alignment horizontal="distributed" vertical="center" indent="1"/>
    </xf>
    <xf numFmtId="0" fontId="6" fillId="6" borderId="18" xfId="0" applyFont="1" applyFill="1" applyBorder="1" applyAlignment="1">
      <alignment horizontal="distributed" vertical="center" indent="1"/>
    </xf>
    <xf numFmtId="0" fontId="6" fillId="9" borderId="29" xfId="0" applyFont="1" applyFill="1" applyBorder="1" applyAlignment="1">
      <alignment horizontal="distributed" vertical="center" indent="1"/>
    </xf>
    <xf numFmtId="0" fontId="6" fillId="9" borderId="32" xfId="0" applyFont="1" applyFill="1" applyBorder="1" applyAlignment="1">
      <alignment horizontal="distributed" vertical="center" indent="1"/>
    </xf>
    <xf numFmtId="0" fontId="6" fillId="9" borderId="18" xfId="0" applyFont="1" applyFill="1" applyBorder="1" applyAlignment="1">
      <alignment horizontal="distributed" vertical="center" indent="1"/>
    </xf>
    <xf numFmtId="0" fontId="6" fillId="10" borderId="28" xfId="0" applyFont="1" applyFill="1" applyBorder="1" applyAlignment="1">
      <alignment horizontal="distributed" vertical="center" indent="1"/>
    </xf>
    <xf numFmtId="0" fontId="6" fillId="9" borderId="82" xfId="0" applyFont="1" applyFill="1" applyBorder="1" applyAlignment="1">
      <alignment horizontal="distributed" vertical="center" shrinkToFit="1"/>
    </xf>
    <xf numFmtId="0" fontId="6" fillId="9" borderId="88" xfId="0" applyFont="1" applyFill="1" applyBorder="1" applyAlignment="1">
      <alignment horizontal="distributed" vertical="center" shrinkToFit="1"/>
    </xf>
    <xf numFmtId="0" fontId="6" fillId="10" borderId="82" xfId="0" applyFont="1" applyFill="1" applyBorder="1" applyAlignment="1">
      <alignment horizontal="distributed" vertical="center" shrinkToFit="1"/>
    </xf>
    <xf numFmtId="0" fontId="6" fillId="10" borderId="88" xfId="0" applyFont="1" applyFill="1" applyBorder="1" applyAlignment="1">
      <alignment horizontal="distributed" vertical="center" shrinkToFit="1"/>
    </xf>
    <xf numFmtId="0" fontId="6" fillId="10" borderId="41" xfId="0" applyFont="1" applyFill="1" applyBorder="1" applyAlignment="1">
      <alignment horizontal="distributed" vertical="center" indent="1"/>
    </xf>
    <xf numFmtId="0" fontId="6" fillId="10" borderId="43" xfId="0" applyFont="1" applyFill="1" applyBorder="1" applyAlignment="1">
      <alignment horizontal="distributed" vertical="center" indent="1"/>
    </xf>
    <xf numFmtId="0" fontId="6" fillId="10" borderId="30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6" fillId="9" borderId="91" xfId="0" applyFont="1" applyFill="1" applyBorder="1" applyAlignment="1">
      <alignment horizontal="center" vertical="center" shrinkToFit="1"/>
    </xf>
    <xf numFmtId="0" fontId="6" fillId="9" borderId="20" xfId="0" applyFont="1" applyFill="1" applyBorder="1" applyAlignment="1">
      <alignment horizontal="distributed" vertical="center" shrinkToFit="1"/>
    </xf>
    <xf numFmtId="0" fontId="6" fillId="9" borderId="81" xfId="0" applyFont="1" applyFill="1" applyBorder="1" applyAlignment="1">
      <alignment horizontal="center" vertical="center" shrinkToFit="1"/>
    </xf>
    <xf numFmtId="0" fontId="6" fillId="10" borderId="117" xfId="0" applyFont="1" applyFill="1" applyBorder="1" applyAlignment="1">
      <alignment horizontal="center" vertical="center" shrinkToFit="1"/>
    </xf>
    <xf numFmtId="0" fontId="6" fillId="10" borderId="111" xfId="0" applyFont="1" applyFill="1" applyBorder="1" applyAlignment="1">
      <alignment horizontal="distributed" vertical="center" shrinkToFit="1"/>
    </xf>
    <xf numFmtId="0" fontId="6" fillId="10" borderId="81" xfId="0" applyFont="1" applyFill="1" applyBorder="1" applyAlignment="1">
      <alignment horizontal="center" vertical="center" shrinkToFit="1"/>
    </xf>
    <xf numFmtId="0" fontId="6" fillId="10" borderId="20" xfId="0" applyFont="1" applyFill="1" applyBorder="1" applyAlignment="1">
      <alignment horizontal="distributed" vertical="center" shrinkToFit="1"/>
    </xf>
    <xf numFmtId="0" fontId="6" fillId="10" borderId="38" xfId="0" applyFont="1" applyFill="1" applyBorder="1" applyAlignment="1">
      <alignment horizontal="distributed" vertical="center" shrinkToFit="1"/>
    </xf>
    <xf numFmtId="0" fontId="6" fillId="9" borderId="112" xfId="0" applyFont="1" applyFill="1" applyBorder="1" applyAlignment="1">
      <alignment horizontal="distributed" vertical="center" shrinkToFit="1"/>
    </xf>
    <xf numFmtId="0" fontId="6" fillId="10" borderId="91" xfId="0" applyFont="1" applyFill="1" applyBorder="1" applyAlignment="1">
      <alignment horizontal="center" vertical="center" shrinkToFit="1"/>
    </xf>
    <xf numFmtId="0" fontId="6" fillId="10" borderId="38" xfId="0" applyFont="1" applyFill="1" applyBorder="1" applyAlignment="1">
      <alignment horizontal="center" vertical="center" shrinkToFit="1"/>
    </xf>
    <xf numFmtId="0" fontId="6" fillId="9" borderId="72" xfId="0" applyFont="1" applyFill="1" applyBorder="1" applyAlignment="1">
      <alignment horizontal="center" vertical="center" shrinkToFit="1"/>
    </xf>
    <xf numFmtId="0" fontId="6" fillId="9" borderId="117" xfId="0" applyFont="1" applyFill="1" applyBorder="1" applyAlignment="1">
      <alignment horizontal="center" vertical="center" shrinkToFit="1"/>
    </xf>
    <xf numFmtId="0" fontId="6" fillId="9" borderId="38" xfId="0" applyFont="1" applyFill="1" applyBorder="1" applyAlignment="1">
      <alignment horizontal="distributed" vertical="center" shrinkToFit="1"/>
    </xf>
    <xf numFmtId="0" fontId="6" fillId="9" borderId="110" xfId="0" applyFont="1" applyFill="1" applyBorder="1" applyAlignment="1">
      <alignment horizontal="center" vertical="center" shrinkToFit="1"/>
    </xf>
    <xf numFmtId="0" fontId="6" fillId="9" borderId="16" xfId="0" applyFont="1" applyFill="1" applyBorder="1" applyAlignment="1">
      <alignment horizontal="center" vertical="center" shrinkToFit="1"/>
    </xf>
    <xf numFmtId="0" fontId="6" fillId="9" borderId="108" xfId="0" applyFont="1" applyFill="1" applyBorder="1" applyAlignment="1">
      <alignment horizontal="distributed" vertical="center" shrinkToFit="1"/>
    </xf>
    <xf numFmtId="0" fontId="6" fillId="10" borderId="112" xfId="0" applyFont="1" applyFill="1" applyBorder="1" applyAlignment="1">
      <alignment horizontal="distributed" vertical="center" shrinkToFit="1"/>
    </xf>
    <xf numFmtId="0" fontId="15" fillId="10" borderId="23" xfId="3" applyFont="1" applyFill="1" applyBorder="1" applyAlignment="1">
      <alignment horizontal="distributed" vertical="center" indent="1"/>
    </xf>
    <xf numFmtId="0" fontId="15" fillId="10" borderId="21" xfId="3" applyFont="1" applyFill="1" applyBorder="1" applyAlignment="1">
      <alignment horizontal="distributed" vertical="center" indent="1"/>
    </xf>
    <xf numFmtId="0" fontId="15" fillId="10" borderId="26" xfId="3" applyFont="1" applyFill="1" applyBorder="1" applyAlignment="1">
      <alignment horizontal="distributed" vertical="center" indent="1"/>
    </xf>
    <xf numFmtId="0" fontId="15" fillId="10" borderId="82" xfId="3" applyFont="1" applyFill="1" applyBorder="1" applyAlignment="1">
      <alignment horizontal="distributed" vertical="center" indent="1"/>
    </xf>
    <xf numFmtId="0" fontId="15" fillId="10" borderId="88" xfId="3" applyFont="1" applyFill="1" applyBorder="1" applyAlignment="1">
      <alignment horizontal="distributed" vertical="center" indent="1"/>
    </xf>
  </cellXfs>
  <cellStyles count="5">
    <cellStyle name="標準" xfId="0" builtinId="0"/>
    <cellStyle name="標準 2" xfId="2"/>
    <cellStyle name="標準 2 2" xfId="4"/>
    <cellStyle name="標準 3" xfId="3"/>
    <cellStyle name="標準_H17新人戦（改訂版） (version 1)" xfId="1"/>
  </cellStyles>
  <dxfs count="0"/>
  <tableStyles count="0" defaultTableStyle="TableStyleMedium9" defaultPivotStyle="PivotStyleLight16"/>
  <colors>
    <mruColors>
      <color rgb="FFFFCCCC"/>
      <color rgb="FFB6DD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38"/>
  <sheetViews>
    <sheetView workbookViewId="0"/>
  </sheetViews>
  <sheetFormatPr defaultRowHeight="13.5"/>
  <cols>
    <col min="1" max="1" width="4.625" customWidth="1"/>
    <col min="2" max="2" width="30.625" customWidth="1"/>
    <col min="3" max="5" width="12.625" customWidth="1"/>
  </cols>
  <sheetData>
    <row r="1" spans="1:5" ht="21.95" customHeight="1" thickBot="1">
      <c r="A1" s="59"/>
      <c r="B1" s="60" t="s">
        <v>0</v>
      </c>
      <c r="C1" s="61"/>
      <c r="D1" s="61"/>
      <c r="E1" s="61"/>
    </row>
    <row r="2" spans="1:5" ht="21.95" customHeight="1" thickBot="1">
      <c r="A2" s="62"/>
      <c r="B2" s="63" t="s">
        <v>4</v>
      </c>
      <c r="C2" s="63" t="s">
        <v>5</v>
      </c>
      <c r="D2" s="63" t="s">
        <v>6</v>
      </c>
      <c r="E2" s="64" t="s">
        <v>7</v>
      </c>
    </row>
    <row r="3" spans="1:5" ht="21.95" customHeight="1">
      <c r="A3" s="65">
        <v>1</v>
      </c>
      <c r="B3" s="66" t="s">
        <v>78</v>
      </c>
      <c r="C3" s="67"/>
      <c r="D3" s="67"/>
      <c r="E3" s="68"/>
    </row>
    <row r="4" spans="1:5" ht="21.95" customHeight="1">
      <c r="A4" s="69">
        <v>2</v>
      </c>
      <c r="B4" s="66" t="s">
        <v>79</v>
      </c>
      <c r="C4" s="66"/>
      <c r="D4" s="66"/>
      <c r="E4" s="70"/>
    </row>
    <row r="5" spans="1:5" ht="21.95" customHeight="1">
      <c r="A5" s="69">
        <v>3</v>
      </c>
      <c r="B5" s="66" t="s">
        <v>80</v>
      </c>
      <c r="C5" s="71"/>
      <c r="D5" s="66"/>
      <c r="E5" s="70"/>
    </row>
    <row r="6" spans="1:5" ht="21.95" customHeight="1">
      <c r="A6" s="69">
        <v>4</v>
      </c>
      <c r="B6" s="72" t="s">
        <v>81</v>
      </c>
      <c r="C6" s="66"/>
      <c r="D6" s="66"/>
      <c r="E6" s="70"/>
    </row>
    <row r="7" spans="1:5" ht="21.95" customHeight="1">
      <c r="A7" s="69">
        <v>5</v>
      </c>
      <c r="B7" s="73" t="s">
        <v>82</v>
      </c>
      <c r="C7" s="66"/>
      <c r="D7" s="66"/>
      <c r="E7" s="70"/>
    </row>
    <row r="8" spans="1:5" ht="21.95" customHeight="1">
      <c r="A8" s="69">
        <v>6</v>
      </c>
      <c r="B8" s="73" t="s">
        <v>83</v>
      </c>
      <c r="C8" s="66"/>
      <c r="D8" s="66"/>
      <c r="E8" s="70"/>
    </row>
    <row r="9" spans="1:5" ht="21.95" customHeight="1">
      <c r="A9" s="69">
        <v>7</v>
      </c>
      <c r="B9" s="74" t="s">
        <v>84</v>
      </c>
      <c r="C9" s="66"/>
      <c r="D9" s="66"/>
      <c r="E9" s="70"/>
    </row>
    <row r="10" spans="1:5" ht="21.95" customHeight="1">
      <c r="A10" s="69">
        <v>8</v>
      </c>
      <c r="B10" s="74" t="s">
        <v>85</v>
      </c>
      <c r="C10" s="66"/>
      <c r="D10" s="66"/>
      <c r="E10" s="70"/>
    </row>
    <row r="11" spans="1:5" ht="21.95" customHeight="1">
      <c r="A11" s="69">
        <v>9</v>
      </c>
      <c r="B11" s="73" t="s">
        <v>86</v>
      </c>
      <c r="C11" s="66"/>
      <c r="D11" s="66"/>
      <c r="E11" s="70"/>
    </row>
    <row r="12" spans="1:5" ht="21.95" customHeight="1">
      <c r="A12" s="69">
        <v>10</v>
      </c>
      <c r="B12" s="73" t="s">
        <v>87</v>
      </c>
      <c r="C12" s="66"/>
      <c r="D12" s="66"/>
      <c r="E12" s="70"/>
    </row>
    <row r="13" spans="1:5" ht="21.95" customHeight="1">
      <c r="A13" s="69">
        <v>11</v>
      </c>
      <c r="B13" s="73" t="s">
        <v>88</v>
      </c>
      <c r="C13" s="66"/>
      <c r="D13" s="66"/>
      <c r="E13" s="70"/>
    </row>
    <row r="14" spans="1:5" ht="21.95" customHeight="1">
      <c r="A14" s="69">
        <v>12</v>
      </c>
      <c r="B14" s="73" t="s">
        <v>89</v>
      </c>
      <c r="C14" s="66"/>
      <c r="D14" s="66"/>
      <c r="E14" s="70"/>
    </row>
    <row r="15" spans="1:5" ht="21.95" customHeight="1">
      <c r="A15" s="69">
        <v>13</v>
      </c>
      <c r="B15" s="74" t="s">
        <v>90</v>
      </c>
      <c r="C15" s="66"/>
      <c r="D15" s="66"/>
      <c r="E15" s="70"/>
    </row>
    <row r="16" spans="1:5" ht="21.95" customHeight="1" thickBot="1">
      <c r="A16" s="75">
        <v>14</v>
      </c>
      <c r="B16" s="90" t="s">
        <v>91</v>
      </c>
      <c r="C16" s="76"/>
      <c r="D16" s="76"/>
      <c r="E16" s="77"/>
    </row>
    <row r="17" spans="1:5" ht="21.95" customHeight="1"/>
    <row r="18" spans="1:5" ht="21.95" customHeight="1" thickBot="1">
      <c r="B18" s="60" t="s">
        <v>28</v>
      </c>
    </row>
    <row r="19" spans="1:5" ht="21.95" customHeight="1" thickBot="1">
      <c r="A19" s="62"/>
      <c r="B19" s="63" t="s">
        <v>4</v>
      </c>
      <c r="C19" s="63" t="s">
        <v>5</v>
      </c>
      <c r="D19" s="63" t="s">
        <v>6</v>
      </c>
      <c r="E19" s="64" t="s">
        <v>7</v>
      </c>
    </row>
    <row r="20" spans="1:5" ht="21.95" customHeight="1">
      <c r="A20" s="65">
        <v>1</v>
      </c>
      <c r="B20" s="66" t="s">
        <v>78</v>
      </c>
      <c r="C20" s="78"/>
      <c r="D20" s="79"/>
      <c r="E20" s="80"/>
    </row>
    <row r="21" spans="1:5" ht="21.95" customHeight="1">
      <c r="A21" s="69">
        <v>2</v>
      </c>
      <c r="B21" s="66" t="s">
        <v>79</v>
      </c>
      <c r="C21" s="71"/>
      <c r="D21" s="81"/>
      <c r="E21" s="82"/>
    </row>
    <row r="22" spans="1:5" ht="21.95" customHeight="1">
      <c r="A22" s="69">
        <v>3</v>
      </c>
      <c r="B22" s="66" t="s">
        <v>80</v>
      </c>
      <c r="C22" s="71"/>
      <c r="D22" s="81"/>
      <c r="E22" s="82"/>
    </row>
    <row r="23" spans="1:5" ht="21.95" customHeight="1">
      <c r="A23" s="69">
        <v>4</v>
      </c>
      <c r="B23" s="72" t="s">
        <v>81</v>
      </c>
      <c r="C23" s="71"/>
      <c r="D23" s="81"/>
      <c r="E23" s="82"/>
    </row>
    <row r="24" spans="1:5" ht="21.95" customHeight="1">
      <c r="A24" s="126">
        <v>5</v>
      </c>
      <c r="B24" s="127" t="s">
        <v>92</v>
      </c>
      <c r="C24" s="128"/>
      <c r="D24" s="129"/>
      <c r="E24" s="130"/>
    </row>
    <row r="25" spans="1:5" ht="21.95" customHeight="1">
      <c r="A25" s="69">
        <v>5</v>
      </c>
      <c r="B25" s="66" t="s">
        <v>93</v>
      </c>
      <c r="C25" s="71"/>
      <c r="D25" s="81"/>
      <c r="E25" s="82"/>
    </row>
    <row r="26" spans="1:5" ht="21.95" customHeight="1">
      <c r="A26" s="69">
        <v>6</v>
      </c>
      <c r="B26" s="67" t="s">
        <v>84</v>
      </c>
      <c r="C26" s="83"/>
      <c r="D26" s="81"/>
      <c r="E26" s="82"/>
    </row>
    <row r="27" spans="1:5" ht="21.95" customHeight="1">
      <c r="A27" s="69">
        <v>7</v>
      </c>
      <c r="B27" s="67" t="s">
        <v>85</v>
      </c>
      <c r="C27" s="83"/>
      <c r="D27" s="81"/>
      <c r="E27" s="82"/>
    </row>
    <row r="28" spans="1:5" ht="21.95" customHeight="1">
      <c r="A28" s="69">
        <v>8</v>
      </c>
      <c r="B28" s="66" t="s">
        <v>86</v>
      </c>
      <c r="C28" s="71"/>
      <c r="D28" s="81"/>
      <c r="E28" s="82"/>
    </row>
    <row r="29" spans="1:5" ht="21.95" customHeight="1">
      <c r="A29" s="69">
        <v>9</v>
      </c>
      <c r="B29" s="66" t="s">
        <v>87</v>
      </c>
      <c r="C29" s="71"/>
      <c r="D29" s="81"/>
      <c r="E29" s="82"/>
    </row>
    <row r="30" spans="1:5" ht="21.95" customHeight="1">
      <c r="A30" s="69">
        <v>10</v>
      </c>
      <c r="B30" s="84" t="s">
        <v>94</v>
      </c>
      <c r="C30" s="71"/>
      <c r="D30" s="81"/>
      <c r="E30" s="82"/>
    </row>
    <row r="31" spans="1:5" ht="21.95" customHeight="1">
      <c r="A31" s="69">
        <v>11</v>
      </c>
      <c r="B31" s="66" t="s">
        <v>95</v>
      </c>
      <c r="C31" s="71"/>
      <c r="D31" s="81"/>
      <c r="E31" s="82"/>
    </row>
    <row r="32" spans="1:5" ht="21.95" customHeight="1">
      <c r="A32" s="69">
        <v>12</v>
      </c>
      <c r="B32" s="84" t="s">
        <v>89</v>
      </c>
      <c r="C32" s="71"/>
      <c r="D32" s="81"/>
      <c r="E32" s="82"/>
    </row>
    <row r="33" spans="1:5" ht="21.95" customHeight="1">
      <c r="A33" s="69">
        <v>13</v>
      </c>
      <c r="B33" s="66" t="s">
        <v>91</v>
      </c>
      <c r="C33" s="71"/>
      <c r="D33" s="81"/>
      <c r="E33" s="82"/>
    </row>
    <row r="34" spans="1:5" ht="21.95" customHeight="1">
      <c r="A34" s="69">
        <v>14</v>
      </c>
      <c r="B34" s="66" t="s">
        <v>96</v>
      </c>
      <c r="C34" s="71"/>
      <c r="D34" s="81"/>
      <c r="E34" s="82"/>
    </row>
    <row r="35" spans="1:5" ht="21.95" customHeight="1">
      <c r="A35" s="69">
        <v>15</v>
      </c>
      <c r="B35" s="66" t="s">
        <v>97</v>
      </c>
      <c r="C35" s="71"/>
      <c r="D35" s="81"/>
      <c r="E35" s="82"/>
    </row>
    <row r="36" spans="1:5" ht="21.95" customHeight="1">
      <c r="A36" s="69">
        <v>16</v>
      </c>
      <c r="B36" s="66" t="s">
        <v>98</v>
      </c>
      <c r="C36" s="71"/>
      <c r="D36" s="81"/>
      <c r="E36" s="82"/>
    </row>
    <row r="37" spans="1:5" ht="21.95" customHeight="1">
      <c r="A37" s="69">
        <v>17</v>
      </c>
      <c r="B37" s="66" t="s">
        <v>99</v>
      </c>
      <c r="C37" s="71"/>
      <c r="D37" s="85"/>
      <c r="E37" s="86"/>
    </row>
    <row r="38" spans="1:5" ht="21.95" customHeight="1" thickBot="1">
      <c r="A38" s="75">
        <v>18</v>
      </c>
      <c r="B38" s="76" t="s">
        <v>100</v>
      </c>
      <c r="C38" s="87"/>
      <c r="D38" s="88"/>
      <c r="E38" s="89"/>
    </row>
  </sheetData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115"/>
  <sheetViews>
    <sheetView topLeftCell="A58" workbookViewId="0">
      <selection activeCell="AI6" sqref="AI6:AN6"/>
    </sheetView>
  </sheetViews>
  <sheetFormatPr defaultColWidth="1.625" defaultRowHeight="15" customHeight="1"/>
  <cols>
    <col min="17" max="17" width="1.625" customWidth="1"/>
    <col min="64" max="64" width="3.5" bestFit="1" customWidth="1"/>
  </cols>
  <sheetData>
    <row r="1" spans="1:60" ht="24">
      <c r="A1" s="162" t="s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"/>
      <c r="BH1" s="1"/>
    </row>
    <row r="2" spans="1:60" ht="9.9499999999999993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1"/>
      <c r="BH2" s="1"/>
    </row>
    <row r="3" spans="1:60" ht="9.9499999999999993" customHeight="1">
      <c r="A3" s="163" t="s">
        <v>120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"/>
      <c r="BH3" s="1"/>
    </row>
    <row r="4" spans="1:60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"/>
      <c r="BH4" s="1"/>
    </row>
    <row r="5" spans="1:60" ht="15" customHeight="1" thickBot="1">
      <c r="A5" s="164" t="s">
        <v>102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"/>
      <c r="BH5" s="1"/>
    </row>
    <row r="6" spans="1:60" ht="15" customHeight="1">
      <c r="A6" s="165"/>
      <c r="B6" s="166"/>
      <c r="C6" s="166"/>
      <c r="D6" s="166"/>
      <c r="E6" s="166"/>
      <c r="F6" s="166"/>
      <c r="G6" s="166"/>
      <c r="H6" s="166"/>
      <c r="I6" s="156">
        <v>1</v>
      </c>
      <c r="J6" s="157"/>
      <c r="K6" s="154"/>
      <c r="L6" s="154"/>
      <c r="M6" s="154"/>
      <c r="N6" s="154"/>
      <c r="O6" s="154"/>
      <c r="P6" s="155"/>
      <c r="Q6" s="156">
        <v>2</v>
      </c>
      <c r="R6" s="157"/>
      <c r="S6" s="154"/>
      <c r="T6" s="154"/>
      <c r="U6" s="154"/>
      <c r="V6" s="154"/>
      <c r="W6" s="154"/>
      <c r="X6" s="155"/>
      <c r="Y6" s="156">
        <v>3</v>
      </c>
      <c r="Z6" s="157"/>
      <c r="AA6" s="154"/>
      <c r="AB6" s="154"/>
      <c r="AC6" s="154"/>
      <c r="AD6" s="154"/>
      <c r="AE6" s="154"/>
      <c r="AF6" s="155"/>
      <c r="AG6" s="156">
        <v>4</v>
      </c>
      <c r="AH6" s="157"/>
      <c r="AI6" s="154"/>
      <c r="AJ6" s="154"/>
      <c r="AK6" s="154"/>
      <c r="AL6" s="154"/>
      <c r="AM6" s="154"/>
      <c r="AN6" s="158"/>
      <c r="AO6" s="159" t="s">
        <v>1</v>
      </c>
      <c r="AP6" s="160"/>
      <c r="AQ6" s="160"/>
      <c r="AR6" s="160"/>
      <c r="AS6" s="160"/>
      <c r="AT6" s="160"/>
      <c r="AU6" s="160" t="s">
        <v>2</v>
      </c>
      <c r="AV6" s="160"/>
      <c r="AW6" s="160"/>
      <c r="AX6" s="160"/>
      <c r="AY6" s="160"/>
      <c r="AZ6" s="160"/>
      <c r="BA6" s="160" t="s">
        <v>3</v>
      </c>
      <c r="BB6" s="160"/>
      <c r="BC6" s="160"/>
      <c r="BD6" s="160"/>
      <c r="BE6" s="160"/>
      <c r="BF6" s="161"/>
      <c r="BG6" s="1"/>
      <c r="BH6" s="1"/>
    </row>
    <row r="7" spans="1:60" ht="15" customHeight="1">
      <c r="A7" s="167">
        <v>1</v>
      </c>
      <c r="B7" s="168"/>
      <c r="C7" s="169"/>
      <c r="D7" s="169"/>
      <c r="E7" s="169"/>
      <c r="F7" s="169"/>
      <c r="G7" s="169"/>
      <c r="H7" s="170"/>
      <c r="I7" s="171"/>
      <c r="J7" s="171"/>
      <c r="K7" s="171"/>
      <c r="L7" s="171"/>
      <c r="M7" s="171"/>
      <c r="N7" s="171"/>
      <c r="O7" s="171"/>
      <c r="P7" s="171"/>
      <c r="Q7" s="172" t="s">
        <v>8</v>
      </c>
      <c r="R7" s="172"/>
      <c r="S7" s="172"/>
      <c r="T7" s="172"/>
      <c r="U7" s="172"/>
      <c r="V7" s="172"/>
      <c r="W7" s="172"/>
      <c r="X7" s="172"/>
      <c r="Y7" s="172" t="s">
        <v>8</v>
      </c>
      <c r="Z7" s="172"/>
      <c r="AA7" s="172"/>
      <c r="AB7" s="172"/>
      <c r="AC7" s="172"/>
      <c r="AD7" s="172"/>
      <c r="AE7" s="172"/>
      <c r="AF7" s="172"/>
      <c r="AG7" s="172" t="s">
        <v>8</v>
      </c>
      <c r="AH7" s="172"/>
      <c r="AI7" s="172"/>
      <c r="AJ7" s="172"/>
      <c r="AK7" s="172"/>
      <c r="AL7" s="172"/>
      <c r="AM7" s="172"/>
      <c r="AN7" s="173"/>
      <c r="AO7" s="174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3"/>
      <c r="BG7" s="1"/>
      <c r="BH7" s="1"/>
    </row>
    <row r="8" spans="1:60" ht="15" customHeight="1">
      <c r="A8" s="167">
        <v>2</v>
      </c>
      <c r="B8" s="168"/>
      <c r="C8" s="169"/>
      <c r="D8" s="169"/>
      <c r="E8" s="169"/>
      <c r="F8" s="169"/>
      <c r="G8" s="169"/>
      <c r="H8" s="170"/>
      <c r="I8" s="172" t="s">
        <v>8</v>
      </c>
      <c r="J8" s="172"/>
      <c r="K8" s="172"/>
      <c r="L8" s="172"/>
      <c r="M8" s="172"/>
      <c r="N8" s="172"/>
      <c r="O8" s="172"/>
      <c r="P8" s="172"/>
      <c r="Q8" s="171"/>
      <c r="R8" s="171"/>
      <c r="S8" s="171"/>
      <c r="T8" s="171"/>
      <c r="U8" s="171"/>
      <c r="V8" s="171"/>
      <c r="W8" s="171"/>
      <c r="X8" s="171"/>
      <c r="Y8" s="172" t="s">
        <v>8</v>
      </c>
      <c r="Z8" s="172"/>
      <c r="AA8" s="172"/>
      <c r="AB8" s="172"/>
      <c r="AC8" s="172"/>
      <c r="AD8" s="172"/>
      <c r="AE8" s="172"/>
      <c r="AF8" s="172"/>
      <c r="AG8" s="172" t="s">
        <v>8</v>
      </c>
      <c r="AH8" s="172"/>
      <c r="AI8" s="172"/>
      <c r="AJ8" s="172"/>
      <c r="AK8" s="172"/>
      <c r="AL8" s="172"/>
      <c r="AM8" s="172"/>
      <c r="AN8" s="173"/>
      <c r="AO8" s="174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"/>
      <c r="BH8" s="1"/>
    </row>
    <row r="9" spans="1:60" ht="15" customHeight="1">
      <c r="A9" s="167">
        <v>3</v>
      </c>
      <c r="B9" s="168"/>
      <c r="C9" s="169"/>
      <c r="D9" s="169"/>
      <c r="E9" s="169"/>
      <c r="F9" s="169"/>
      <c r="G9" s="169"/>
      <c r="H9" s="170"/>
      <c r="I9" s="172" t="s">
        <v>8</v>
      </c>
      <c r="J9" s="172"/>
      <c r="K9" s="172"/>
      <c r="L9" s="172"/>
      <c r="M9" s="172"/>
      <c r="N9" s="172"/>
      <c r="O9" s="172"/>
      <c r="P9" s="172"/>
      <c r="Q9" s="172" t="s">
        <v>8</v>
      </c>
      <c r="R9" s="172"/>
      <c r="S9" s="172"/>
      <c r="T9" s="172"/>
      <c r="U9" s="172"/>
      <c r="V9" s="172"/>
      <c r="W9" s="172"/>
      <c r="X9" s="172"/>
      <c r="Y9" s="171"/>
      <c r="Z9" s="171"/>
      <c r="AA9" s="171"/>
      <c r="AB9" s="171"/>
      <c r="AC9" s="171"/>
      <c r="AD9" s="171"/>
      <c r="AE9" s="171"/>
      <c r="AF9" s="171"/>
      <c r="AG9" s="172" t="s">
        <v>8</v>
      </c>
      <c r="AH9" s="172"/>
      <c r="AI9" s="172"/>
      <c r="AJ9" s="172"/>
      <c r="AK9" s="172"/>
      <c r="AL9" s="172"/>
      <c r="AM9" s="172"/>
      <c r="AN9" s="173"/>
      <c r="AO9" s="174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3"/>
      <c r="BG9" s="1"/>
      <c r="BH9" s="1"/>
    </row>
    <row r="10" spans="1:60" ht="15" customHeight="1" thickBot="1">
      <c r="A10" s="175">
        <v>4</v>
      </c>
      <c r="B10" s="176"/>
      <c r="C10" s="177"/>
      <c r="D10" s="177"/>
      <c r="E10" s="177"/>
      <c r="F10" s="177"/>
      <c r="G10" s="177"/>
      <c r="H10" s="178"/>
      <c r="I10" s="179" t="s">
        <v>8</v>
      </c>
      <c r="J10" s="179"/>
      <c r="K10" s="179"/>
      <c r="L10" s="179"/>
      <c r="M10" s="179"/>
      <c r="N10" s="179"/>
      <c r="O10" s="179"/>
      <c r="P10" s="179"/>
      <c r="Q10" s="179" t="s">
        <v>9</v>
      </c>
      <c r="R10" s="179"/>
      <c r="S10" s="179"/>
      <c r="T10" s="179"/>
      <c r="U10" s="179"/>
      <c r="V10" s="179"/>
      <c r="W10" s="179"/>
      <c r="X10" s="179"/>
      <c r="Y10" s="179" t="s">
        <v>9</v>
      </c>
      <c r="Z10" s="179"/>
      <c r="AA10" s="179"/>
      <c r="AB10" s="179"/>
      <c r="AC10" s="179"/>
      <c r="AD10" s="179"/>
      <c r="AE10" s="179"/>
      <c r="AF10" s="179"/>
      <c r="AG10" s="180"/>
      <c r="AH10" s="180"/>
      <c r="AI10" s="180"/>
      <c r="AJ10" s="180"/>
      <c r="AK10" s="180"/>
      <c r="AL10" s="180"/>
      <c r="AM10" s="180"/>
      <c r="AN10" s="181"/>
      <c r="AO10" s="182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83"/>
      <c r="BG10" s="1"/>
      <c r="BH10" s="1"/>
    </row>
    <row r="11" spans="1:60" ht="15" customHeight="1" thickBot="1">
      <c r="A11" s="164" t="s">
        <v>109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"/>
      <c r="BH11" s="1"/>
    </row>
    <row r="12" spans="1:60" ht="15" customHeight="1">
      <c r="A12" s="165"/>
      <c r="B12" s="166"/>
      <c r="C12" s="166"/>
      <c r="D12" s="166"/>
      <c r="E12" s="166"/>
      <c r="F12" s="166"/>
      <c r="G12" s="166"/>
      <c r="H12" s="166"/>
      <c r="I12" s="156">
        <v>5</v>
      </c>
      <c r="J12" s="157"/>
      <c r="K12" s="154"/>
      <c r="L12" s="154"/>
      <c r="M12" s="154"/>
      <c r="N12" s="154"/>
      <c r="O12" s="154"/>
      <c r="P12" s="155"/>
      <c r="Q12" s="156">
        <v>6</v>
      </c>
      <c r="R12" s="157"/>
      <c r="S12" s="154"/>
      <c r="T12" s="154"/>
      <c r="U12" s="154"/>
      <c r="V12" s="154"/>
      <c r="W12" s="154"/>
      <c r="X12" s="155"/>
      <c r="Y12" s="156">
        <v>7</v>
      </c>
      <c r="Z12" s="157"/>
      <c r="AA12" s="154"/>
      <c r="AB12" s="154"/>
      <c r="AC12" s="154"/>
      <c r="AD12" s="154"/>
      <c r="AE12" s="154"/>
      <c r="AF12" s="155"/>
      <c r="AG12" s="184"/>
      <c r="AH12" s="185"/>
      <c r="AI12" s="186"/>
      <c r="AJ12" s="186"/>
      <c r="AK12" s="186"/>
      <c r="AL12" s="186"/>
      <c r="AM12" s="186"/>
      <c r="AN12" s="187"/>
      <c r="AO12" s="159" t="s">
        <v>1</v>
      </c>
      <c r="AP12" s="160"/>
      <c r="AQ12" s="160"/>
      <c r="AR12" s="160"/>
      <c r="AS12" s="160"/>
      <c r="AT12" s="160"/>
      <c r="AU12" s="160" t="s">
        <v>2</v>
      </c>
      <c r="AV12" s="160"/>
      <c r="AW12" s="160"/>
      <c r="AX12" s="160"/>
      <c r="AY12" s="160"/>
      <c r="AZ12" s="160"/>
      <c r="BA12" s="160" t="s">
        <v>3</v>
      </c>
      <c r="BB12" s="160"/>
      <c r="BC12" s="160"/>
      <c r="BD12" s="160"/>
      <c r="BE12" s="160"/>
      <c r="BF12" s="161"/>
      <c r="BG12" s="1"/>
      <c r="BH12" s="1"/>
    </row>
    <row r="13" spans="1:60" ht="15" customHeight="1">
      <c r="A13" s="167">
        <v>5</v>
      </c>
      <c r="B13" s="168"/>
      <c r="C13" s="169"/>
      <c r="D13" s="169"/>
      <c r="E13" s="169"/>
      <c r="F13" s="169"/>
      <c r="G13" s="169"/>
      <c r="H13" s="170"/>
      <c r="I13" s="171"/>
      <c r="J13" s="171"/>
      <c r="K13" s="171"/>
      <c r="L13" s="171"/>
      <c r="M13" s="171"/>
      <c r="N13" s="171"/>
      <c r="O13" s="171"/>
      <c r="P13" s="171"/>
      <c r="Q13" s="172" t="s">
        <v>9</v>
      </c>
      <c r="R13" s="172"/>
      <c r="S13" s="172"/>
      <c r="T13" s="172"/>
      <c r="U13" s="172"/>
      <c r="V13" s="172"/>
      <c r="W13" s="172"/>
      <c r="X13" s="172"/>
      <c r="Y13" s="172" t="s">
        <v>9</v>
      </c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3"/>
      <c r="AO13" s="174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"/>
      <c r="BH13" s="1"/>
    </row>
    <row r="14" spans="1:60" ht="15" customHeight="1">
      <c r="A14" s="167">
        <v>6</v>
      </c>
      <c r="B14" s="168"/>
      <c r="C14" s="169"/>
      <c r="D14" s="169"/>
      <c r="E14" s="169"/>
      <c r="F14" s="169"/>
      <c r="G14" s="169"/>
      <c r="H14" s="170"/>
      <c r="I14" s="172" t="s">
        <v>9</v>
      </c>
      <c r="J14" s="172"/>
      <c r="K14" s="172"/>
      <c r="L14" s="172"/>
      <c r="M14" s="172"/>
      <c r="N14" s="172"/>
      <c r="O14" s="172"/>
      <c r="P14" s="172"/>
      <c r="Q14" s="171"/>
      <c r="R14" s="171"/>
      <c r="S14" s="171"/>
      <c r="T14" s="171"/>
      <c r="U14" s="171"/>
      <c r="V14" s="171"/>
      <c r="W14" s="171"/>
      <c r="X14" s="171"/>
      <c r="Y14" s="172" t="s">
        <v>9</v>
      </c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  <c r="AO14" s="174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3"/>
      <c r="BG14" s="1"/>
      <c r="BH14" s="1"/>
    </row>
    <row r="15" spans="1:60" ht="15" customHeight="1" thickBot="1">
      <c r="A15" s="175">
        <v>7</v>
      </c>
      <c r="B15" s="176"/>
      <c r="C15" s="177"/>
      <c r="D15" s="177"/>
      <c r="E15" s="177"/>
      <c r="F15" s="177"/>
      <c r="G15" s="177"/>
      <c r="H15" s="178"/>
      <c r="I15" s="179" t="s">
        <v>9</v>
      </c>
      <c r="J15" s="179"/>
      <c r="K15" s="179"/>
      <c r="L15" s="179"/>
      <c r="M15" s="179"/>
      <c r="N15" s="179"/>
      <c r="O15" s="179"/>
      <c r="P15" s="179"/>
      <c r="Q15" s="179" t="s">
        <v>9</v>
      </c>
      <c r="R15" s="179"/>
      <c r="S15" s="179"/>
      <c r="T15" s="179"/>
      <c r="U15" s="179"/>
      <c r="V15" s="179"/>
      <c r="W15" s="179"/>
      <c r="X15" s="179"/>
      <c r="Y15" s="180"/>
      <c r="Z15" s="180"/>
      <c r="AA15" s="180"/>
      <c r="AB15" s="180"/>
      <c r="AC15" s="180"/>
      <c r="AD15" s="180"/>
      <c r="AE15" s="180"/>
      <c r="AF15" s="180"/>
      <c r="AG15" s="179"/>
      <c r="AH15" s="179"/>
      <c r="AI15" s="179"/>
      <c r="AJ15" s="179"/>
      <c r="AK15" s="179"/>
      <c r="AL15" s="179"/>
      <c r="AM15" s="179"/>
      <c r="AN15" s="183"/>
      <c r="AO15" s="182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83"/>
      <c r="BG15" s="1"/>
      <c r="BH15" s="1"/>
    </row>
    <row r="16" spans="1:60" ht="15" customHeight="1" thickBot="1">
      <c r="A16" s="164" t="s">
        <v>110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"/>
      <c r="BH16" s="1"/>
    </row>
    <row r="17" spans="1:60" ht="15" customHeight="1">
      <c r="A17" s="165"/>
      <c r="B17" s="166"/>
      <c r="C17" s="166"/>
      <c r="D17" s="166"/>
      <c r="E17" s="166"/>
      <c r="F17" s="166"/>
      <c r="G17" s="166"/>
      <c r="H17" s="166"/>
      <c r="I17" s="156">
        <v>8</v>
      </c>
      <c r="J17" s="157"/>
      <c r="K17" s="154"/>
      <c r="L17" s="154"/>
      <c r="M17" s="154"/>
      <c r="N17" s="154"/>
      <c r="O17" s="154"/>
      <c r="P17" s="155"/>
      <c r="Q17" s="156">
        <v>9</v>
      </c>
      <c r="R17" s="157"/>
      <c r="S17" s="154"/>
      <c r="T17" s="154"/>
      <c r="U17" s="154"/>
      <c r="V17" s="154"/>
      <c r="W17" s="154"/>
      <c r="X17" s="155"/>
      <c r="Y17" s="156">
        <v>10</v>
      </c>
      <c r="Z17" s="157"/>
      <c r="AA17" s="154"/>
      <c r="AB17" s="154"/>
      <c r="AC17" s="154"/>
      <c r="AD17" s="154"/>
      <c r="AE17" s="154"/>
      <c r="AF17" s="155"/>
      <c r="AG17" s="184"/>
      <c r="AH17" s="185"/>
      <c r="AI17" s="186"/>
      <c r="AJ17" s="186"/>
      <c r="AK17" s="186"/>
      <c r="AL17" s="186"/>
      <c r="AM17" s="186"/>
      <c r="AN17" s="187"/>
      <c r="AO17" s="159" t="s">
        <v>1</v>
      </c>
      <c r="AP17" s="160"/>
      <c r="AQ17" s="160"/>
      <c r="AR17" s="160"/>
      <c r="AS17" s="160"/>
      <c r="AT17" s="160"/>
      <c r="AU17" s="160" t="s">
        <v>2</v>
      </c>
      <c r="AV17" s="160"/>
      <c r="AW17" s="160"/>
      <c r="AX17" s="160"/>
      <c r="AY17" s="160"/>
      <c r="AZ17" s="160"/>
      <c r="BA17" s="160" t="s">
        <v>3</v>
      </c>
      <c r="BB17" s="160"/>
      <c r="BC17" s="160"/>
      <c r="BD17" s="160"/>
      <c r="BE17" s="160"/>
      <c r="BF17" s="161"/>
      <c r="BG17" s="1"/>
      <c r="BH17" s="1"/>
    </row>
    <row r="18" spans="1:60" ht="15" customHeight="1">
      <c r="A18" s="167">
        <v>8</v>
      </c>
      <c r="B18" s="168"/>
      <c r="C18" s="169"/>
      <c r="D18" s="169"/>
      <c r="E18" s="169"/>
      <c r="F18" s="169"/>
      <c r="G18" s="169"/>
      <c r="H18" s="170"/>
      <c r="I18" s="171"/>
      <c r="J18" s="171"/>
      <c r="K18" s="171"/>
      <c r="L18" s="171"/>
      <c r="M18" s="171"/>
      <c r="N18" s="171"/>
      <c r="O18" s="171"/>
      <c r="P18" s="171"/>
      <c r="Q18" s="172" t="s">
        <v>9</v>
      </c>
      <c r="R18" s="172"/>
      <c r="S18" s="172"/>
      <c r="T18" s="172"/>
      <c r="U18" s="172"/>
      <c r="V18" s="172"/>
      <c r="W18" s="172"/>
      <c r="X18" s="172"/>
      <c r="Y18" s="172" t="s">
        <v>9</v>
      </c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3"/>
      <c r="AO18" s="174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3"/>
      <c r="BG18" s="1"/>
      <c r="BH18" s="1"/>
    </row>
    <row r="19" spans="1:60" ht="15" customHeight="1">
      <c r="A19" s="167">
        <v>9</v>
      </c>
      <c r="B19" s="168"/>
      <c r="C19" s="169"/>
      <c r="D19" s="169"/>
      <c r="E19" s="169"/>
      <c r="F19" s="169"/>
      <c r="G19" s="169"/>
      <c r="H19" s="170"/>
      <c r="I19" s="172" t="s">
        <v>9</v>
      </c>
      <c r="J19" s="172"/>
      <c r="K19" s="172"/>
      <c r="L19" s="172"/>
      <c r="M19" s="172"/>
      <c r="N19" s="172"/>
      <c r="O19" s="172"/>
      <c r="P19" s="172"/>
      <c r="Q19" s="171"/>
      <c r="R19" s="171"/>
      <c r="S19" s="171"/>
      <c r="T19" s="171"/>
      <c r="U19" s="171"/>
      <c r="V19" s="171"/>
      <c r="W19" s="171"/>
      <c r="X19" s="171"/>
      <c r="Y19" s="172" t="s">
        <v>9</v>
      </c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3"/>
      <c r="AO19" s="174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3"/>
      <c r="BG19" s="1"/>
      <c r="BH19" s="1"/>
    </row>
    <row r="20" spans="1:60" ht="15" customHeight="1" thickBot="1">
      <c r="A20" s="175">
        <v>10</v>
      </c>
      <c r="B20" s="176"/>
      <c r="C20" s="177"/>
      <c r="D20" s="177"/>
      <c r="E20" s="177"/>
      <c r="F20" s="177"/>
      <c r="G20" s="177"/>
      <c r="H20" s="178"/>
      <c r="I20" s="179" t="s">
        <v>9</v>
      </c>
      <c r="J20" s="179"/>
      <c r="K20" s="179"/>
      <c r="L20" s="179"/>
      <c r="M20" s="179"/>
      <c r="N20" s="179"/>
      <c r="O20" s="179"/>
      <c r="P20" s="179"/>
      <c r="Q20" s="179" t="s">
        <v>9</v>
      </c>
      <c r="R20" s="179"/>
      <c r="S20" s="179"/>
      <c r="T20" s="179"/>
      <c r="U20" s="179"/>
      <c r="V20" s="179"/>
      <c r="W20" s="179"/>
      <c r="X20" s="179"/>
      <c r="Y20" s="180"/>
      <c r="Z20" s="180"/>
      <c r="AA20" s="180"/>
      <c r="AB20" s="180"/>
      <c r="AC20" s="180"/>
      <c r="AD20" s="180"/>
      <c r="AE20" s="180"/>
      <c r="AF20" s="180"/>
      <c r="AG20" s="179"/>
      <c r="AH20" s="179"/>
      <c r="AI20" s="179"/>
      <c r="AJ20" s="179"/>
      <c r="AK20" s="179"/>
      <c r="AL20" s="179"/>
      <c r="AM20" s="179"/>
      <c r="AN20" s="183"/>
      <c r="AO20" s="182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83"/>
      <c r="BG20" s="1"/>
      <c r="BH20" s="1"/>
    </row>
    <row r="21" spans="1:60" ht="15" customHeight="1" thickBot="1">
      <c r="A21" s="164" t="s">
        <v>111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1"/>
      <c r="BH21" s="1"/>
    </row>
    <row r="22" spans="1:60" ht="15" customHeight="1">
      <c r="A22" s="165"/>
      <c r="B22" s="166"/>
      <c r="C22" s="166"/>
      <c r="D22" s="166"/>
      <c r="E22" s="166"/>
      <c r="F22" s="166"/>
      <c r="G22" s="166"/>
      <c r="H22" s="166"/>
      <c r="I22" s="156">
        <v>11</v>
      </c>
      <c r="J22" s="157"/>
      <c r="K22" s="154"/>
      <c r="L22" s="154"/>
      <c r="M22" s="154"/>
      <c r="N22" s="154"/>
      <c r="O22" s="154"/>
      <c r="P22" s="155"/>
      <c r="Q22" s="156">
        <v>12</v>
      </c>
      <c r="R22" s="157"/>
      <c r="S22" s="154"/>
      <c r="T22" s="154"/>
      <c r="U22" s="154"/>
      <c r="V22" s="154"/>
      <c r="W22" s="154"/>
      <c r="X22" s="155"/>
      <c r="Y22" s="156">
        <v>13</v>
      </c>
      <c r="Z22" s="157"/>
      <c r="AA22" s="154"/>
      <c r="AB22" s="154"/>
      <c r="AC22" s="154"/>
      <c r="AD22" s="154"/>
      <c r="AE22" s="154"/>
      <c r="AF22" s="155"/>
      <c r="AG22" s="156">
        <v>14</v>
      </c>
      <c r="AH22" s="157"/>
      <c r="AI22" s="154"/>
      <c r="AJ22" s="154"/>
      <c r="AK22" s="154"/>
      <c r="AL22" s="154"/>
      <c r="AM22" s="154"/>
      <c r="AN22" s="158"/>
      <c r="AO22" s="159" t="s">
        <v>1</v>
      </c>
      <c r="AP22" s="160"/>
      <c r="AQ22" s="160"/>
      <c r="AR22" s="160"/>
      <c r="AS22" s="160"/>
      <c r="AT22" s="160"/>
      <c r="AU22" s="160" t="s">
        <v>2</v>
      </c>
      <c r="AV22" s="160"/>
      <c r="AW22" s="160"/>
      <c r="AX22" s="160"/>
      <c r="AY22" s="160"/>
      <c r="AZ22" s="160"/>
      <c r="BA22" s="160" t="s">
        <v>3</v>
      </c>
      <c r="BB22" s="160"/>
      <c r="BC22" s="160"/>
      <c r="BD22" s="160"/>
      <c r="BE22" s="160"/>
      <c r="BF22" s="161"/>
      <c r="BG22" s="1"/>
      <c r="BH22" s="1"/>
    </row>
    <row r="23" spans="1:60" ht="15" customHeight="1">
      <c r="A23" s="167">
        <v>11</v>
      </c>
      <c r="B23" s="168"/>
      <c r="C23" s="169"/>
      <c r="D23" s="169"/>
      <c r="E23" s="169"/>
      <c r="F23" s="169"/>
      <c r="G23" s="169"/>
      <c r="H23" s="170"/>
      <c r="I23" s="171"/>
      <c r="J23" s="171"/>
      <c r="K23" s="171"/>
      <c r="L23" s="171"/>
      <c r="M23" s="171"/>
      <c r="N23" s="171"/>
      <c r="O23" s="171"/>
      <c r="P23" s="171"/>
      <c r="Q23" s="172" t="s">
        <v>8</v>
      </c>
      <c r="R23" s="172"/>
      <c r="S23" s="172"/>
      <c r="T23" s="172"/>
      <c r="U23" s="172"/>
      <c r="V23" s="172"/>
      <c r="W23" s="172"/>
      <c r="X23" s="172"/>
      <c r="Y23" s="172" t="s">
        <v>8</v>
      </c>
      <c r="Z23" s="172"/>
      <c r="AA23" s="172"/>
      <c r="AB23" s="172"/>
      <c r="AC23" s="172"/>
      <c r="AD23" s="172"/>
      <c r="AE23" s="172"/>
      <c r="AF23" s="172"/>
      <c r="AG23" s="172" t="s">
        <v>8</v>
      </c>
      <c r="AH23" s="172"/>
      <c r="AI23" s="172"/>
      <c r="AJ23" s="172"/>
      <c r="AK23" s="172"/>
      <c r="AL23" s="172"/>
      <c r="AM23" s="172"/>
      <c r="AN23" s="173"/>
      <c r="AO23" s="174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3"/>
      <c r="BG23" s="1"/>
      <c r="BH23" s="1"/>
    </row>
    <row r="24" spans="1:60" ht="15" customHeight="1">
      <c r="A24" s="167">
        <v>12</v>
      </c>
      <c r="B24" s="168"/>
      <c r="C24" s="169"/>
      <c r="D24" s="169"/>
      <c r="E24" s="169"/>
      <c r="F24" s="169"/>
      <c r="G24" s="169"/>
      <c r="H24" s="170"/>
      <c r="I24" s="172" t="s">
        <v>8</v>
      </c>
      <c r="J24" s="172"/>
      <c r="K24" s="172"/>
      <c r="L24" s="172"/>
      <c r="M24" s="172"/>
      <c r="N24" s="172"/>
      <c r="O24" s="172"/>
      <c r="P24" s="172"/>
      <c r="Q24" s="171"/>
      <c r="R24" s="171"/>
      <c r="S24" s="171"/>
      <c r="T24" s="171"/>
      <c r="U24" s="171"/>
      <c r="V24" s="171"/>
      <c r="W24" s="171"/>
      <c r="X24" s="171"/>
      <c r="Y24" s="172" t="s">
        <v>8</v>
      </c>
      <c r="Z24" s="172"/>
      <c r="AA24" s="172"/>
      <c r="AB24" s="172"/>
      <c r="AC24" s="172"/>
      <c r="AD24" s="172"/>
      <c r="AE24" s="172"/>
      <c r="AF24" s="172"/>
      <c r="AG24" s="172" t="s">
        <v>8</v>
      </c>
      <c r="AH24" s="172"/>
      <c r="AI24" s="172"/>
      <c r="AJ24" s="172"/>
      <c r="AK24" s="172"/>
      <c r="AL24" s="172"/>
      <c r="AM24" s="172"/>
      <c r="AN24" s="173"/>
      <c r="AO24" s="174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3"/>
      <c r="BG24" s="1"/>
      <c r="BH24" s="1"/>
    </row>
    <row r="25" spans="1:60" ht="15" customHeight="1">
      <c r="A25" s="167">
        <v>13</v>
      </c>
      <c r="B25" s="168"/>
      <c r="C25" s="169"/>
      <c r="D25" s="169"/>
      <c r="E25" s="169"/>
      <c r="F25" s="169"/>
      <c r="G25" s="169"/>
      <c r="H25" s="170"/>
      <c r="I25" s="172" t="s">
        <v>8</v>
      </c>
      <c r="J25" s="172"/>
      <c r="K25" s="172"/>
      <c r="L25" s="172"/>
      <c r="M25" s="172"/>
      <c r="N25" s="172"/>
      <c r="O25" s="172"/>
      <c r="P25" s="172"/>
      <c r="Q25" s="172" t="s">
        <v>8</v>
      </c>
      <c r="R25" s="172"/>
      <c r="S25" s="172"/>
      <c r="T25" s="172"/>
      <c r="U25" s="172"/>
      <c r="V25" s="172"/>
      <c r="W25" s="172"/>
      <c r="X25" s="172"/>
      <c r="Y25" s="171"/>
      <c r="Z25" s="171"/>
      <c r="AA25" s="171"/>
      <c r="AB25" s="171"/>
      <c r="AC25" s="171"/>
      <c r="AD25" s="171"/>
      <c r="AE25" s="171"/>
      <c r="AF25" s="171"/>
      <c r="AG25" s="172" t="s">
        <v>8</v>
      </c>
      <c r="AH25" s="172"/>
      <c r="AI25" s="172"/>
      <c r="AJ25" s="172"/>
      <c r="AK25" s="172"/>
      <c r="AL25" s="172"/>
      <c r="AM25" s="172"/>
      <c r="AN25" s="173"/>
      <c r="AO25" s="174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3"/>
      <c r="BG25" s="1"/>
      <c r="BH25" s="1"/>
    </row>
    <row r="26" spans="1:60" ht="15" customHeight="1" thickBot="1">
      <c r="A26" s="175">
        <v>14</v>
      </c>
      <c r="B26" s="176"/>
      <c r="C26" s="177"/>
      <c r="D26" s="177"/>
      <c r="E26" s="177"/>
      <c r="F26" s="177"/>
      <c r="G26" s="177"/>
      <c r="H26" s="178"/>
      <c r="I26" s="179" t="s">
        <v>8</v>
      </c>
      <c r="J26" s="179"/>
      <c r="K26" s="179"/>
      <c r="L26" s="179"/>
      <c r="M26" s="179"/>
      <c r="N26" s="179"/>
      <c r="O26" s="179"/>
      <c r="P26" s="179"/>
      <c r="Q26" s="179" t="s">
        <v>9</v>
      </c>
      <c r="R26" s="179"/>
      <c r="S26" s="179"/>
      <c r="T26" s="179"/>
      <c r="U26" s="179"/>
      <c r="V26" s="179"/>
      <c r="W26" s="179"/>
      <c r="X26" s="179"/>
      <c r="Y26" s="179" t="s">
        <v>9</v>
      </c>
      <c r="Z26" s="179"/>
      <c r="AA26" s="179"/>
      <c r="AB26" s="179"/>
      <c r="AC26" s="179"/>
      <c r="AD26" s="179"/>
      <c r="AE26" s="179"/>
      <c r="AF26" s="179"/>
      <c r="AG26" s="180"/>
      <c r="AH26" s="180"/>
      <c r="AI26" s="180"/>
      <c r="AJ26" s="180"/>
      <c r="AK26" s="180"/>
      <c r="AL26" s="180"/>
      <c r="AM26" s="180"/>
      <c r="AN26" s="181"/>
      <c r="AO26" s="182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83"/>
      <c r="BG26" s="1"/>
      <c r="BH26" s="1"/>
    </row>
    <row r="27" spans="1:60" ht="1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"/>
      <c r="BH27" s="1"/>
    </row>
    <row r="28" spans="1:60" ht="9.9499999999999993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1"/>
      <c r="BH28" s="1"/>
    </row>
    <row r="29" spans="1:60" ht="9.9499999999999993" customHeight="1">
      <c r="A29" s="189" t="s">
        <v>121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"/>
      <c r="BH29" s="1"/>
    </row>
    <row r="30" spans="1:60" ht="9.9499999999999993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"/>
      <c r="BH30" s="1"/>
    </row>
    <row r="31" spans="1:60" ht="15" customHeight="1" thickBot="1">
      <c r="A31" s="164" t="s">
        <v>103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"/>
      <c r="BH31" s="1"/>
    </row>
    <row r="32" spans="1:60" ht="15" customHeight="1">
      <c r="A32" s="165"/>
      <c r="B32" s="166"/>
      <c r="C32" s="166"/>
      <c r="D32" s="166"/>
      <c r="E32" s="166"/>
      <c r="F32" s="166"/>
      <c r="G32" s="166"/>
      <c r="H32" s="166"/>
      <c r="I32" s="190" t="s">
        <v>25</v>
      </c>
      <c r="J32" s="191"/>
      <c r="K32" s="192"/>
      <c r="L32" s="192"/>
      <c r="M32" s="192"/>
      <c r="N32" s="192"/>
      <c r="O32" s="192"/>
      <c r="P32" s="193"/>
      <c r="Q32" s="190" t="s">
        <v>26</v>
      </c>
      <c r="R32" s="191"/>
      <c r="S32" s="192"/>
      <c r="T32" s="192"/>
      <c r="U32" s="192"/>
      <c r="V32" s="192"/>
      <c r="W32" s="192"/>
      <c r="X32" s="193"/>
      <c r="Y32" s="190" t="s">
        <v>27</v>
      </c>
      <c r="Z32" s="191"/>
      <c r="AA32" s="192"/>
      <c r="AB32" s="192"/>
      <c r="AC32" s="192"/>
      <c r="AD32" s="192"/>
      <c r="AE32" s="192"/>
      <c r="AF32" s="193"/>
      <c r="AG32" s="184"/>
      <c r="AH32" s="185"/>
      <c r="AI32" s="186"/>
      <c r="AJ32" s="186"/>
      <c r="AK32" s="186"/>
      <c r="AL32" s="186"/>
      <c r="AM32" s="186"/>
      <c r="AN32" s="187"/>
      <c r="AO32" s="159" t="s">
        <v>1</v>
      </c>
      <c r="AP32" s="160"/>
      <c r="AQ32" s="160"/>
      <c r="AR32" s="160"/>
      <c r="AS32" s="160"/>
      <c r="AT32" s="160"/>
      <c r="AU32" s="160" t="s">
        <v>2</v>
      </c>
      <c r="AV32" s="160"/>
      <c r="AW32" s="160"/>
      <c r="AX32" s="160"/>
      <c r="AY32" s="160"/>
      <c r="AZ32" s="160"/>
      <c r="BA32" s="160" t="s">
        <v>3</v>
      </c>
      <c r="BB32" s="160"/>
      <c r="BC32" s="160"/>
      <c r="BD32" s="160"/>
      <c r="BE32" s="160"/>
      <c r="BF32" s="161"/>
      <c r="BG32" s="1"/>
      <c r="BH32" s="1"/>
    </row>
    <row r="33" spans="1:60" ht="15" customHeight="1">
      <c r="A33" s="194" t="s">
        <v>25</v>
      </c>
      <c r="B33" s="195"/>
      <c r="C33" s="196"/>
      <c r="D33" s="196"/>
      <c r="E33" s="196"/>
      <c r="F33" s="196"/>
      <c r="G33" s="196"/>
      <c r="H33" s="197"/>
      <c r="I33" s="171"/>
      <c r="J33" s="171"/>
      <c r="K33" s="171"/>
      <c r="L33" s="171"/>
      <c r="M33" s="171"/>
      <c r="N33" s="171"/>
      <c r="O33" s="171"/>
      <c r="P33" s="171"/>
      <c r="Q33" s="172" t="s">
        <v>9</v>
      </c>
      <c r="R33" s="172"/>
      <c r="S33" s="172"/>
      <c r="T33" s="172"/>
      <c r="U33" s="172"/>
      <c r="V33" s="172"/>
      <c r="W33" s="172"/>
      <c r="X33" s="172"/>
      <c r="Y33" s="172" t="s">
        <v>9</v>
      </c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3"/>
      <c r="AO33" s="174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3"/>
      <c r="BG33" s="1"/>
      <c r="BH33" s="1"/>
    </row>
    <row r="34" spans="1:60" ht="15" customHeight="1">
      <c r="A34" s="194" t="s">
        <v>26</v>
      </c>
      <c r="B34" s="195"/>
      <c r="C34" s="196"/>
      <c r="D34" s="196"/>
      <c r="E34" s="196"/>
      <c r="F34" s="196"/>
      <c r="G34" s="196"/>
      <c r="H34" s="197"/>
      <c r="I34" s="172" t="s">
        <v>9</v>
      </c>
      <c r="J34" s="172"/>
      <c r="K34" s="172"/>
      <c r="L34" s="172"/>
      <c r="M34" s="172"/>
      <c r="N34" s="172"/>
      <c r="O34" s="172"/>
      <c r="P34" s="172"/>
      <c r="Q34" s="171"/>
      <c r="R34" s="171"/>
      <c r="S34" s="171"/>
      <c r="T34" s="171"/>
      <c r="U34" s="171"/>
      <c r="V34" s="171"/>
      <c r="W34" s="171"/>
      <c r="X34" s="171"/>
      <c r="Y34" s="172" t="s">
        <v>9</v>
      </c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3"/>
      <c r="AO34" s="174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3"/>
      <c r="BG34" s="1"/>
      <c r="BH34" s="1"/>
    </row>
    <row r="35" spans="1:60" ht="15" customHeight="1" thickBot="1">
      <c r="A35" s="198" t="s">
        <v>27</v>
      </c>
      <c r="B35" s="199"/>
      <c r="C35" s="200"/>
      <c r="D35" s="200"/>
      <c r="E35" s="200"/>
      <c r="F35" s="200"/>
      <c r="G35" s="200"/>
      <c r="H35" s="201"/>
      <c r="I35" s="179" t="s">
        <v>9</v>
      </c>
      <c r="J35" s="179"/>
      <c r="K35" s="179"/>
      <c r="L35" s="179"/>
      <c r="M35" s="179"/>
      <c r="N35" s="179"/>
      <c r="O35" s="179"/>
      <c r="P35" s="179"/>
      <c r="Q35" s="179" t="s">
        <v>9</v>
      </c>
      <c r="R35" s="179"/>
      <c r="S35" s="179"/>
      <c r="T35" s="179"/>
      <c r="U35" s="179"/>
      <c r="V35" s="179"/>
      <c r="W35" s="179"/>
      <c r="X35" s="179"/>
      <c r="Y35" s="180"/>
      <c r="Z35" s="180"/>
      <c r="AA35" s="180"/>
      <c r="AB35" s="180"/>
      <c r="AC35" s="180"/>
      <c r="AD35" s="180"/>
      <c r="AE35" s="180"/>
      <c r="AF35" s="180"/>
      <c r="AG35" s="179"/>
      <c r="AH35" s="179"/>
      <c r="AI35" s="179"/>
      <c r="AJ35" s="179"/>
      <c r="AK35" s="179"/>
      <c r="AL35" s="179"/>
      <c r="AM35" s="179"/>
      <c r="AN35" s="183"/>
      <c r="AO35" s="182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83"/>
      <c r="BG35" s="1"/>
      <c r="BH35" s="1"/>
    </row>
    <row r="36" spans="1:60" ht="15" customHeight="1" thickBot="1">
      <c r="A36" s="164" t="s">
        <v>104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"/>
      <c r="BH36" s="1"/>
    </row>
    <row r="37" spans="1:60" ht="15" customHeight="1">
      <c r="A37" s="165"/>
      <c r="B37" s="166"/>
      <c r="C37" s="166"/>
      <c r="D37" s="166"/>
      <c r="E37" s="166"/>
      <c r="F37" s="166"/>
      <c r="G37" s="166"/>
      <c r="H37" s="166"/>
      <c r="I37" s="190" t="s">
        <v>123</v>
      </c>
      <c r="J37" s="191"/>
      <c r="K37" s="192"/>
      <c r="L37" s="192"/>
      <c r="M37" s="192"/>
      <c r="N37" s="192"/>
      <c r="O37" s="192"/>
      <c r="P37" s="193"/>
      <c r="Q37" s="190" t="s">
        <v>31</v>
      </c>
      <c r="R37" s="191"/>
      <c r="S37" s="192"/>
      <c r="T37" s="192"/>
      <c r="U37" s="192"/>
      <c r="V37" s="192"/>
      <c r="W37" s="192"/>
      <c r="X37" s="193"/>
      <c r="Y37" s="190" t="s">
        <v>29</v>
      </c>
      <c r="Z37" s="191"/>
      <c r="AA37" s="192"/>
      <c r="AB37" s="192"/>
      <c r="AC37" s="192"/>
      <c r="AD37" s="192"/>
      <c r="AE37" s="192"/>
      <c r="AF37" s="193"/>
      <c r="AG37" s="184"/>
      <c r="AH37" s="185"/>
      <c r="AI37" s="186"/>
      <c r="AJ37" s="186"/>
      <c r="AK37" s="186"/>
      <c r="AL37" s="186"/>
      <c r="AM37" s="186"/>
      <c r="AN37" s="187"/>
      <c r="AO37" s="159" t="s">
        <v>1</v>
      </c>
      <c r="AP37" s="160"/>
      <c r="AQ37" s="160"/>
      <c r="AR37" s="160"/>
      <c r="AS37" s="160"/>
      <c r="AT37" s="160"/>
      <c r="AU37" s="160" t="s">
        <v>2</v>
      </c>
      <c r="AV37" s="160"/>
      <c r="AW37" s="160"/>
      <c r="AX37" s="160"/>
      <c r="AY37" s="160"/>
      <c r="AZ37" s="160"/>
      <c r="BA37" s="160" t="s">
        <v>3</v>
      </c>
      <c r="BB37" s="160"/>
      <c r="BC37" s="160"/>
      <c r="BD37" s="160"/>
      <c r="BE37" s="160"/>
      <c r="BF37" s="161"/>
      <c r="BG37" s="1"/>
      <c r="BH37" s="1"/>
    </row>
    <row r="38" spans="1:60" ht="15" customHeight="1">
      <c r="A38" s="194" t="s">
        <v>123</v>
      </c>
      <c r="B38" s="195"/>
      <c r="C38" s="196"/>
      <c r="D38" s="196"/>
      <c r="E38" s="196"/>
      <c r="F38" s="196"/>
      <c r="G38" s="196"/>
      <c r="H38" s="197"/>
      <c r="I38" s="171"/>
      <c r="J38" s="171"/>
      <c r="K38" s="171"/>
      <c r="L38" s="171"/>
      <c r="M38" s="171"/>
      <c r="N38" s="171"/>
      <c r="O38" s="171"/>
      <c r="P38" s="171"/>
      <c r="Q38" s="172" t="s">
        <v>9</v>
      </c>
      <c r="R38" s="172"/>
      <c r="S38" s="172"/>
      <c r="T38" s="172"/>
      <c r="U38" s="172"/>
      <c r="V38" s="172"/>
      <c r="W38" s="172"/>
      <c r="X38" s="172"/>
      <c r="Y38" s="172" t="s">
        <v>9</v>
      </c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3"/>
      <c r="AO38" s="174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3"/>
      <c r="BG38" s="1"/>
      <c r="BH38" s="1"/>
    </row>
    <row r="39" spans="1:60" ht="15" customHeight="1">
      <c r="A39" s="194" t="s">
        <v>31</v>
      </c>
      <c r="B39" s="195"/>
      <c r="C39" s="196"/>
      <c r="D39" s="196"/>
      <c r="E39" s="196"/>
      <c r="F39" s="196"/>
      <c r="G39" s="196"/>
      <c r="H39" s="197"/>
      <c r="I39" s="172" t="s">
        <v>9</v>
      </c>
      <c r="J39" s="172"/>
      <c r="K39" s="172"/>
      <c r="L39" s="172"/>
      <c r="M39" s="172"/>
      <c r="N39" s="172"/>
      <c r="O39" s="172"/>
      <c r="P39" s="172"/>
      <c r="Q39" s="171"/>
      <c r="R39" s="171"/>
      <c r="S39" s="171"/>
      <c r="T39" s="171"/>
      <c r="U39" s="171"/>
      <c r="V39" s="171"/>
      <c r="W39" s="171"/>
      <c r="X39" s="171"/>
      <c r="Y39" s="172" t="s">
        <v>9</v>
      </c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  <c r="AO39" s="174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3"/>
      <c r="BG39" s="1"/>
      <c r="BH39" s="1"/>
    </row>
    <row r="40" spans="1:60" ht="15" customHeight="1" thickBot="1">
      <c r="A40" s="198" t="s">
        <v>29</v>
      </c>
      <c r="B40" s="199"/>
      <c r="C40" s="200"/>
      <c r="D40" s="200"/>
      <c r="E40" s="200"/>
      <c r="F40" s="200"/>
      <c r="G40" s="200"/>
      <c r="H40" s="201"/>
      <c r="I40" s="179" t="s">
        <v>9</v>
      </c>
      <c r="J40" s="179"/>
      <c r="K40" s="179"/>
      <c r="L40" s="179"/>
      <c r="M40" s="179"/>
      <c r="N40" s="179"/>
      <c r="O40" s="179"/>
      <c r="P40" s="179"/>
      <c r="Q40" s="179" t="s">
        <v>9</v>
      </c>
      <c r="R40" s="179"/>
      <c r="S40" s="179"/>
      <c r="T40" s="179"/>
      <c r="U40" s="179"/>
      <c r="V40" s="179"/>
      <c r="W40" s="179"/>
      <c r="X40" s="179"/>
      <c r="Y40" s="180"/>
      <c r="Z40" s="180"/>
      <c r="AA40" s="180"/>
      <c r="AB40" s="180"/>
      <c r="AC40" s="180"/>
      <c r="AD40" s="180"/>
      <c r="AE40" s="180"/>
      <c r="AF40" s="180"/>
      <c r="AG40" s="179"/>
      <c r="AH40" s="179"/>
      <c r="AI40" s="179"/>
      <c r="AJ40" s="179"/>
      <c r="AK40" s="179"/>
      <c r="AL40" s="179"/>
      <c r="AM40" s="179"/>
      <c r="AN40" s="183"/>
      <c r="AO40" s="182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83"/>
      <c r="BG40" s="1"/>
      <c r="BH40" s="1"/>
    </row>
    <row r="41" spans="1:60" ht="15" customHeight="1" thickBot="1">
      <c r="A41" s="164" t="s">
        <v>105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"/>
      <c r="BH41" s="1"/>
    </row>
    <row r="42" spans="1:60" ht="15" customHeight="1">
      <c r="A42" s="165"/>
      <c r="B42" s="166"/>
      <c r="C42" s="166"/>
      <c r="D42" s="166"/>
      <c r="E42" s="166"/>
      <c r="F42" s="166"/>
      <c r="G42" s="166"/>
      <c r="H42" s="166"/>
      <c r="I42" s="190" t="s">
        <v>30</v>
      </c>
      <c r="J42" s="191"/>
      <c r="K42" s="192"/>
      <c r="L42" s="192"/>
      <c r="M42" s="192"/>
      <c r="N42" s="192"/>
      <c r="O42" s="192"/>
      <c r="P42" s="193"/>
      <c r="Q42" s="190" t="s">
        <v>138</v>
      </c>
      <c r="R42" s="191"/>
      <c r="S42" s="192"/>
      <c r="T42" s="192"/>
      <c r="U42" s="192"/>
      <c r="V42" s="192"/>
      <c r="W42" s="192"/>
      <c r="X42" s="193"/>
      <c r="Y42" s="190" t="s">
        <v>139</v>
      </c>
      <c r="Z42" s="191"/>
      <c r="AA42" s="192"/>
      <c r="AB42" s="192"/>
      <c r="AC42" s="192"/>
      <c r="AD42" s="192"/>
      <c r="AE42" s="192"/>
      <c r="AF42" s="193"/>
      <c r="AG42" s="184"/>
      <c r="AH42" s="185"/>
      <c r="AI42" s="186"/>
      <c r="AJ42" s="186"/>
      <c r="AK42" s="186"/>
      <c r="AL42" s="186"/>
      <c r="AM42" s="186"/>
      <c r="AN42" s="187"/>
      <c r="AO42" s="159" t="s">
        <v>1</v>
      </c>
      <c r="AP42" s="160"/>
      <c r="AQ42" s="160"/>
      <c r="AR42" s="160"/>
      <c r="AS42" s="160"/>
      <c r="AT42" s="160"/>
      <c r="AU42" s="160" t="s">
        <v>2</v>
      </c>
      <c r="AV42" s="160"/>
      <c r="AW42" s="160"/>
      <c r="AX42" s="160"/>
      <c r="AY42" s="160"/>
      <c r="AZ42" s="160"/>
      <c r="BA42" s="160" t="s">
        <v>3</v>
      </c>
      <c r="BB42" s="160"/>
      <c r="BC42" s="160"/>
      <c r="BD42" s="160"/>
      <c r="BE42" s="160"/>
      <c r="BF42" s="161"/>
      <c r="BG42" s="1"/>
      <c r="BH42" s="1"/>
    </row>
    <row r="43" spans="1:60" ht="15" customHeight="1">
      <c r="A43" s="194" t="s">
        <v>30</v>
      </c>
      <c r="B43" s="195"/>
      <c r="C43" s="196"/>
      <c r="D43" s="196"/>
      <c r="E43" s="196"/>
      <c r="F43" s="196"/>
      <c r="G43" s="196"/>
      <c r="H43" s="197"/>
      <c r="I43" s="171"/>
      <c r="J43" s="171"/>
      <c r="K43" s="171"/>
      <c r="L43" s="171"/>
      <c r="M43" s="171"/>
      <c r="N43" s="171"/>
      <c r="O43" s="171"/>
      <c r="P43" s="171"/>
      <c r="Q43" s="172" t="s">
        <v>9</v>
      </c>
      <c r="R43" s="172"/>
      <c r="S43" s="172"/>
      <c r="T43" s="172"/>
      <c r="U43" s="172"/>
      <c r="V43" s="172"/>
      <c r="W43" s="172"/>
      <c r="X43" s="172"/>
      <c r="Y43" s="172" t="s">
        <v>9</v>
      </c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3"/>
      <c r="AO43" s="174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3"/>
      <c r="BG43" s="1"/>
      <c r="BH43" s="1"/>
    </row>
    <row r="44" spans="1:60" ht="15" customHeight="1">
      <c r="A44" s="194" t="s">
        <v>137</v>
      </c>
      <c r="B44" s="195"/>
      <c r="C44" s="196"/>
      <c r="D44" s="196"/>
      <c r="E44" s="196"/>
      <c r="F44" s="196"/>
      <c r="G44" s="196"/>
      <c r="H44" s="197"/>
      <c r="I44" s="172" t="s">
        <v>9</v>
      </c>
      <c r="J44" s="172"/>
      <c r="K44" s="172"/>
      <c r="L44" s="172"/>
      <c r="M44" s="172"/>
      <c r="N44" s="172"/>
      <c r="O44" s="172"/>
      <c r="P44" s="172"/>
      <c r="Q44" s="171"/>
      <c r="R44" s="171"/>
      <c r="S44" s="171"/>
      <c r="T44" s="171"/>
      <c r="U44" s="171"/>
      <c r="V44" s="171"/>
      <c r="W44" s="171"/>
      <c r="X44" s="171"/>
      <c r="Y44" s="172" t="s">
        <v>9</v>
      </c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3"/>
      <c r="AO44" s="174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3"/>
      <c r="BG44" s="1"/>
      <c r="BH44" s="1"/>
    </row>
    <row r="45" spans="1:60" ht="15" customHeight="1" thickBot="1">
      <c r="A45" s="198" t="s">
        <v>32</v>
      </c>
      <c r="B45" s="199"/>
      <c r="C45" s="200"/>
      <c r="D45" s="200"/>
      <c r="E45" s="200"/>
      <c r="F45" s="200"/>
      <c r="G45" s="200"/>
      <c r="H45" s="201"/>
      <c r="I45" s="179" t="s">
        <v>8</v>
      </c>
      <c r="J45" s="179"/>
      <c r="K45" s="179"/>
      <c r="L45" s="179"/>
      <c r="M45" s="179"/>
      <c r="N45" s="179"/>
      <c r="O45" s="179"/>
      <c r="P45" s="179"/>
      <c r="Q45" s="179" t="s">
        <v>8</v>
      </c>
      <c r="R45" s="179"/>
      <c r="S45" s="179"/>
      <c r="T45" s="179"/>
      <c r="U45" s="179"/>
      <c r="V45" s="179"/>
      <c r="W45" s="179"/>
      <c r="X45" s="179"/>
      <c r="Y45" s="180"/>
      <c r="Z45" s="180"/>
      <c r="AA45" s="180"/>
      <c r="AB45" s="180"/>
      <c r="AC45" s="180"/>
      <c r="AD45" s="180"/>
      <c r="AE45" s="180"/>
      <c r="AF45" s="180"/>
      <c r="AG45" s="179"/>
      <c r="AH45" s="179"/>
      <c r="AI45" s="179"/>
      <c r="AJ45" s="179"/>
      <c r="AK45" s="179"/>
      <c r="AL45" s="179"/>
      <c r="AM45" s="179"/>
      <c r="AN45" s="183"/>
      <c r="AO45" s="182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83"/>
      <c r="BG45" s="1"/>
      <c r="BH45" s="1"/>
    </row>
    <row r="46" spans="1:60" ht="15" customHeight="1" thickBot="1">
      <c r="A46" s="164" t="s">
        <v>106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"/>
      <c r="BH46" s="1"/>
    </row>
    <row r="47" spans="1:60" ht="15" customHeight="1">
      <c r="A47" s="165"/>
      <c r="B47" s="166"/>
      <c r="C47" s="166"/>
      <c r="D47" s="166"/>
      <c r="E47" s="166"/>
      <c r="F47" s="166"/>
      <c r="G47" s="166"/>
      <c r="H47" s="166"/>
      <c r="I47" s="190" t="s">
        <v>33</v>
      </c>
      <c r="J47" s="191"/>
      <c r="K47" s="192"/>
      <c r="L47" s="192"/>
      <c r="M47" s="192"/>
      <c r="N47" s="192"/>
      <c r="O47" s="192"/>
      <c r="P47" s="193"/>
      <c r="Q47" s="190" t="s">
        <v>141</v>
      </c>
      <c r="R47" s="191"/>
      <c r="S47" s="192"/>
      <c r="T47" s="192"/>
      <c r="U47" s="192"/>
      <c r="V47" s="192"/>
      <c r="W47" s="192"/>
      <c r="X47" s="193"/>
      <c r="Y47" s="190" t="s">
        <v>142</v>
      </c>
      <c r="Z47" s="191"/>
      <c r="AA47" s="192"/>
      <c r="AB47" s="192"/>
      <c r="AC47" s="192"/>
      <c r="AD47" s="192"/>
      <c r="AE47" s="192"/>
      <c r="AF47" s="193"/>
      <c r="AG47" s="184"/>
      <c r="AH47" s="185"/>
      <c r="AI47" s="186"/>
      <c r="AJ47" s="186"/>
      <c r="AK47" s="186"/>
      <c r="AL47" s="186"/>
      <c r="AM47" s="186"/>
      <c r="AN47" s="187"/>
      <c r="AO47" s="159" t="s">
        <v>1</v>
      </c>
      <c r="AP47" s="160"/>
      <c r="AQ47" s="160"/>
      <c r="AR47" s="160"/>
      <c r="AS47" s="160"/>
      <c r="AT47" s="160"/>
      <c r="AU47" s="160" t="s">
        <v>2</v>
      </c>
      <c r="AV47" s="160"/>
      <c r="AW47" s="160"/>
      <c r="AX47" s="160"/>
      <c r="AY47" s="160"/>
      <c r="AZ47" s="160"/>
      <c r="BA47" s="160" t="s">
        <v>3</v>
      </c>
      <c r="BB47" s="160"/>
      <c r="BC47" s="160"/>
      <c r="BD47" s="160"/>
      <c r="BE47" s="160"/>
      <c r="BF47" s="161"/>
      <c r="BG47" s="1"/>
      <c r="BH47" s="1"/>
    </row>
    <row r="48" spans="1:60" ht="15" customHeight="1">
      <c r="A48" s="194" t="s">
        <v>140</v>
      </c>
      <c r="B48" s="195"/>
      <c r="C48" s="196"/>
      <c r="D48" s="196"/>
      <c r="E48" s="196"/>
      <c r="F48" s="196"/>
      <c r="G48" s="196"/>
      <c r="H48" s="197"/>
      <c r="I48" s="171"/>
      <c r="J48" s="171"/>
      <c r="K48" s="171"/>
      <c r="L48" s="171"/>
      <c r="M48" s="171"/>
      <c r="N48" s="171"/>
      <c r="O48" s="171"/>
      <c r="P48" s="171"/>
      <c r="Q48" s="172" t="s">
        <v>9</v>
      </c>
      <c r="R48" s="172"/>
      <c r="S48" s="172"/>
      <c r="T48" s="172"/>
      <c r="U48" s="172"/>
      <c r="V48" s="172"/>
      <c r="W48" s="172"/>
      <c r="X48" s="172"/>
      <c r="Y48" s="172" t="s">
        <v>9</v>
      </c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3"/>
      <c r="AO48" s="174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3"/>
      <c r="BG48" s="1"/>
      <c r="BH48" s="1"/>
    </row>
    <row r="49" spans="1:60" ht="15" customHeight="1">
      <c r="A49" s="194" t="s">
        <v>36</v>
      </c>
      <c r="B49" s="195"/>
      <c r="C49" s="196"/>
      <c r="D49" s="196"/>
      <c r="E49" s="196"/>
      <c r="F49" s="196"/>
      <c r="G49" s="196"/>
      <c r="H49" s="197"/>
      <c r="I49" s="172" t="s">
        <v>9</v>
      </c>
      <c r="J49" s="172"/>
      <c r="K49" s="172"/>
      <c r="L49" s="172"/>
      <c r="M49" s="172"/>
      <c r="N49" s="172"/>
      <c r="O49" s="172"/>
      <c r="P49" s="172"/>
      <c r="Q49" s="171"/>
      <c r="R49" s="171"/>
      <c r="S49" s="171"/>
      <c r="T49" s="171"/>
      <c r="U49" s="171"/>
      <c r="V49" s="171"/>
      <c r="W49" s="171"/>
      <c r="X49" s="171"/>
      <c r="Y49" s="172" t="s">
        <v>9</v>
      </c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3"/>
      <c r="AO49" s="174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3"/>
      <c r="BG49" s="1"/>
      <c r="BH49" s="1"/>
    </row>
    <row r="50" spans="1:60" ht="15" customHeight="1" thickBot="1">
      <c r="A50" s="198" t="s">
        <v>37</v>
      </c>
      <c r="B50" s="199"/>
      <c r="C50" s="200"/>
      <c r="D50" s="200"/>
      <c r="E50" s="200"/>
      <c r="F50" s="200"/>
      <c r="G50" s="200"/>
      <c r="H50" s="201"/>
      <c r="I50" s="179" t="s">
        <v>9</v>
      </c>
      <c r="J50" s="179"/>
      <c r="K50" s="179"/>
      <c r="L50" s="179"/>
      <c r="M50" s="179"/>
      <c r="N50" s="179"/>
      <c r="O50" s="179"/>
      <c r="P50" s="179"/>
      <c r="Q50" s="179" t="s">
        <v>9</v>
      </c>
      <c r="R50" s="179"/>
      <c r="S50" s="179"/>
      <c r="T50" s="179"/>
      <c r="U50" s="179"/>
      <c r="V50" s="179"/>
      <c r="W50" s="179"/>
      <c r="X50" s="179"/>
      <c r="Y50" s="180"/>
      <c r="Z50" s="180"/>
      <c r="AA50" s="180"/>
      <c r="AB50" s="180"/>
      <c r="AC50" s="180"/>
      <c r="AD50" s="180"/>
      <c r="AE50" s="180"/>
      <c r="AF50" s="180"/>
      <c r="AG50" s="179"/>
      <c r="AH50" s="179"/>
      <c r="AI50" s="179"/>
      <c r="AJ50" s="179"/>
      <c r="AK50" s="179"/>
      <c r="AL50" s="179"/>
      <c r="AM50" s="179"/>
      <c r="AN50" s="183"/>
      <c r="AO50" s="182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83"/>
      <c r="BG50" s="1"/>
      <c r="BH50" s="1"/>
    </row>
    <row r="51" spans="1:60" ht="15" customHeight="1" thickBot="1">
      <c r="A51" s="164" t="s">
        <v>107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"/>
      <c r="BH51" s="1"/>
    </row>
    <row r="52" spans="1:60" ht="15" customHeight="1">
      <c r="A52" s="165"/>
      <c r="B52" s="166"/>
      <c r="C52" s="166"/>
      <c r="D52" s="166"/>
      <c r="E52" s="166"/>
      <c r="F52" s="166"/>
      <c r="G52" s="166"/>
      <c r="H52" s="166"/>
      <c r="I52" s="190" t="s">
        <v>38</v>
      </c>
      <c r="J52" s="191"/>
      <c r="K52" s="192"/>
      <c r="L52" s="192"/>
      <c r="M52" s="192"/>
      <c r="N52" s="192"/>
      <c r="O52" s="192"/>
      <c r="P52" s="193"/>
      <c r="Q52" s="190" t="s">
        <v>144</v>
      </c>
      <c r="R52" s="191"/>
      <c r="S52" s="192"/>
      <c r="T52" s="192"/>
      <c r="U52" s="192"/>
      <c r="V52" s="192"/>
      <c r="W52" s="192"/>
      <c r="X52" s="193"/>
      <c r="Y52" s="190" t="s">
        <v>145</v>
      </c>
      <c r="Z52" s="191"/>
      <c r="AA52" s="192"/>
      <c r="AB52" s="192"/>
      <c r="AC52" s="192"/>
      <c r="AD52" s="192"/>
      <c r="AE52" s="192"/>
      <c r="AF52" s="193"/>
      <c r="AG52" s="184"/>
      <c r="AH52" s="185"/>
      <c r="AI52" s="186"/>
      <c r="AJ52" s="186"/>
      <c r="AK52" s="186"/>
      <c r="AL52" s="186"/>
      <c r="AM52" s="186"/>
      <c r="AN52" s="187"/>
      <c r="AO52" s="159" t="s">
        <v>1</v>
      </c>
      <c r="AP52" s="160"/>
      <c r="AQ52" s="160"/>
      <c r="AR52" s="160"/>
      <c r="AS52" s="160"/>
      <c r="AT52" s="160"/>
      <c r="AU52" s="160" t="s">
        <v>2</v>
      </c>
      <c r="AV52" s="160"/>
      <c r="AW52" s="160"/>
      <c r="AX52" s="160"/>
      <c r="AY52" s="160"/>
      <c r="AZ52" s="160"/>
      <c r="BA52" s="160" t="s">
        <v>3</v>
      </c>
      <c r="BB52" s="160"/>
      <c r="BC52" s="160"/>
      <c r="BD52" s="160"/>
      <c r="BE52" s="160"/>
      <c r="BF52" s="161"/>
      <c r="BG52" s="1"/>
      <c r="BH52" s="1"/>
    </row>
    <row r="53" spans="1:60" ht="15" customHeight="1">
      <c r="A53" s="194" t="s">
        <v>143</v>
      </c>
      <c r="B53" s="195"/>
      <c r="C53" s="196"/>
      <c r="D53" s="196"/>
      <c r="E53" s="196"/>
      <c r="F53" s="196"/>
      <c r="G53" s="196"/>
      <c r="H53" s="197"/>
      <c r="I53" s="171"/>
      <c r="J53" s="171"/>
      <c r="K53" s="171"/>
      <c r="L53" s="171"/>
      <c r="M53" s="171"/>
      <c r="N53" s="171"/>
      <c r="O53" s="171"/>
      <c r="P53" s="171"/>
      <c r="Q53" s="172" t="s">
        <v>9</v>
      </c>
      <c r="R53" s="172"/>
      <c r="S53" s="172"/>
      <c r="T53" s="172"/>
      <c r="U53" s="172"/>
      <c r="V53" s="172"/>
      <c r="W53" s="172"/>
      <c r="X53" s="172"/>
      <c r="Y53" s="172" t="s">
        <v>9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3"/>
      <c r="AO53" s="174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3"/>
      <c r="BG53" s="1"/>
      <c r="BH53" s="1"/>
    </row>
    <row r="54" spans="1:60" ht="15" customHeight="1">
      <c r="A54" s="194" t="s">
        <v>40</v>
      </c>
      <c r="B54" s="195"/>
      <c r="C54" s="196"/>
      <c r="D54" s="196"/>
      <c r="E54" s="196"/>
      <c r="F54" s="196"/>
      <c r="G54" s="196"/>
      <c r="H54" s="197"/>
      <c r="I54" s="172" t="s">
        <v>9</v>
      </c>
      <c r="J54" s="172"/>
      <c r="K54" s="172"/>
      <c r="L54" s="172"/>
      <c r="M54" s="172"/>
      <c r="N54" s="172"/>
      <c r="O54" s="172"/>
      <c r="P54" s="172"/>
      <c r="Q54" s="171"/>
      <c r="R54" s="171"/>
      <c r="S54" s="171"/>
      <c r="T54" s="171"/>
      <c r="U54" s="171"/>
      <c r="V54" s="171"/>
      <c r="W54" s="171"/>
      <c r="X54" s="171"/>
      <c r="Y54" s="172" t="s">
        <v>9</v>
      </c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3"/>
      <c r="AO54" s="174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"/>
      <c r="BH54" s="1"/>
    </row>
    <row r="55" spans="1:60" ht="15" customHeight="1" thickBot="1">
      <c r="A55" s="198" t="s">
        <v>41</v>
      </c>
      <c r="B55" s="199"/>
      <c r="C55" s="200"/>
      <c r="D55" s="200"/>
      <c r="E55" s="200"/>
      <c r="F55" s="200"/>
      <c r="G55" s="200"/>
      <c r="H55" s="201"/>
      <c r="I55" s="179" t="s">
        <v>9</v>
      </c>
      <c r="J55" s="179"/>
      <c r="K55" s="179"/>
      <c r="L55" s="179"/>
      <c r="M55" s="179"/>
      <c r="N55" s="179"/>
      <c r="O55" s="179"/>
      <c r="P55" s="179"/>
      <c r="Q55" s="179" t="s">
        <v>9</v>
      </c>
      <c r="R55" s="179"/>
      <c r="S55" s="179"/>
      <c r="T55" s="179"/>
      <c r="U55" s="179"/>
      <c r="V55" s="179"/>
      <c r="W55" s="179"/>
      <c r="X55" s="179"/>
      <c r="Y55" s="180"/>
      <c r="Z55" s="180"/>
      <c r="AA55" s="180"/>
      <c r="AB55" s="180"/>
      <c r="AC55" s="180"/>
      <c r="AD55" s="180"/>
      <c r="AE55" s="180"/>
      <c r="AF55" s="180"/>
      <c r="AG55" s="179"/>
      <c r="AH55" s="179"/>
      <c r="AI55" s="179"/>
      <c r="AJ55" s="179"/>
      <c r="AK55" s="179"/>
      <c r="AL55" s="179"/>
      <c r="AM55" s="179"/>
      <c r="AN55" s="183"/>
      <c r="AO55" s="182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83"/>
      <c r="BG55" s="1"/>
      <c r="BH55" s="1"/>
    </row>
    <row r="56" spans="1:60" ht="15" customHeight="1" thickBot="1">
      <c r="A56" s="164" t="s">
        <v>108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"/>
      <c r="BH56" s="1"/>
    </row>
    <row r="57" spans="1:60" ht="15" customHeight="1">
      <c r="A57" s="165"/>
      <c r="B57" s="166"/>
      <c r="C57" s="166"/>
      <c r="D57" s="166"/>
      <c r="E57" s="166"/>
      <c r="F57" s="166"/>
      <c r="G57" s="166"/>
      <c r="H57" s="166"/>
      <c r="I57" s="190" t="s">
        <v>42</v>
      </c>
      <c r="J57" s="191"/>
      <c r="K57" s="192"/>
      <c r="L57" s="192"/>
      <c r="M57" s="192"/>
      <c r="N57" s="192"/>
      <c r="O57" s="192"/>
      <c r="P57" s="193"/>
      <c r="Q57" s="190" t="s">
        <v>147</v>
      </c>
      <c r="R57" s="191"/>
      <c r="S57" s="192"/>
      <c r="T57" s="192"/>
      <c r="U57" s="192"/>
      <c r="V57" s="192"/>
      <c r="W57" s="192"/>
      <c r="X57" s="193"/>
      <c r="Y57" s="190" t="s">
        <v>148</v>
      </c>
      <c r="Z57" s="191"/>
      <c r="AA57" s="192"/>
      <c r="AB57" s="192"/>
      <c r="AC57" s="192"/>
      <c r="AD57" s="192"/>
      <c r="AE57" s="192"/>
      <c r="AF57" s="193"/>
      <c r="AG57" s="184"/>
      <c r="AH57" s="185"/>
      <c r="AI57" s="186"/>
      <c r="AJ57" s="186"/>
      <c r="AK57" s="186"/>
      <c r="AL57" s="186"/>
      <c r="AM57" s="186"/>
      <c r="AN57" s="187"/>
      <c r="AO57" s="159" t="s">
        <v>1</v>
      </c>
      <c r="AP57" s="160"/>
      <c r="AQ57" s="160"/>
      <c r="AR57" s="160"/>
      <c r="AS57" s="160"/>
      <c r="AT57" s="160"/>
      <c r="AU57" s="160" t="s">
        <v>2</v>
      </c>
      <c r="AV57" s="160"/>
      <c r="AW57" s="160"/>
      <c r="AX57" s="160"/>
      <c r="AY57" s="160"/>
      <c r="AZ57" s="160"/>
      <c r="BA57" s="160" t="s">
        <v>3</v>
      </c>
      <c r="BB57" s="160"/>
      <c r="BC57" s="160"/>
      <c r="BD57" s="160"/>
      <c r="BE57" s="160"/>
      <c r="BF57" s="161"/>
      <c r="BG57" s="1"/>
      <c r="BH57" s="1"/>
    </row>
    <row r="58" spans="1:60" ht="15" customHeight="1">
      <c r="A58" s="194" t="s">
        <v>146</v>
      </c>
      <c r="B58" s="195"/>
      <c r="C58" s="196"/>
      <c r="D58" s="196"/>
      <c r="E58" s="196"/>
      <c r="F58" s="196"/>
      <c r="G58" s="196"/>
      <c r="H58" s="197"/>
      <c r="I58" s="171"/>
      <c r="J58" s="171"/>
      <c r="K58" s="171"/>
      <c r="L58" s="171"/>
      <c r="M58" s="171"/>
      <c r="N58" s="171"/>
      <c r="O58" s="171"/>
      <c r="P58" s="171"/>
      <c r="Q58" s="172" t="s">
        <v>9</v>
      </c>
      <c r="R58" s="172"/>
      <c r="S58" s="172"/>
      <c r="T58" s="172"/>
      <c r="U58" s="172"/>
      <c r="V58" s="172"/>
      <c r="W58" s="172"/>
      <c r="X58" s="172"/>
      <c r="Y58" s="202" t="s">
        <v>9</v>
      </c>
      <c r="Z58" s="202"/>
      <c r="AA58" s="202"/>
      <c r="AB58" s="202"/>
      <c r="AC58" s="202"/>
      <c r="AD58" s="202"/>
      <c r="AE58" s="202"/>
      <c r="AF58" s="202"/>
      <c r="AG58" s="172"/>
      <c r="AH58" s="172"/>
      <c r="AI58" s="172"/>
      <c r="AJ58" s="172"/>
      <c r="AK58" s="172"/>
      <c r="AL58" s="172"/>
      <c r="AM58" s="172"/>
      <c r="AN58" s="173"/>
      <c r="AO58" s="174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3"/>
      <c r="BG58" s="1"/>
      <c r="BH58" s="1"/>
    </row>
    <row r="59" spans="1:60" ht="15" customHeight="1">
      <c r="A59" s="194" t="s">
        <v>45</v>
      </c>
      <c r="B59" s="195"/>
      <c r="C59" s="196"/>
      <c r="D59" s="196"/>
      <c r="E59" s="196"/>
      <c r="F59" s="196"/>
      <c r="G59" s="196"/>
      <c r="H59" s="197"/>
      <c r="I59" s="172" t="s">
        <v>9</v>
      </c>
      <c r="J59" s="172"/>
      <c r="K59" s="172"/>
      <c r="L59" s="172"/>
      <c r="M59" s="172"/>
      <c r="N59" s="172"/>
      <c r="O59" s="172"/>
      <c r="P59" s="172"/>
      <c r="Q59" s="171"/>
      <c r="R59" s="171"/>
      <c r="S59" s="171"/>
      <c r="T59" s="171"/>
      <c r="U59" s="171"/>
      <c r="V59" s="171"/>
      <c r="W59" s="171"/>
      <c r="X59" s="171"/>
      <c r="Y59" s="172" t="s">
        <v>9</v>
      </c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3"/>
      <c r="AO59" s="174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3"/>
      <c r="BG59" s="1"/>
      <c r="BH59" s="1"/>
    </row>
    <row r="60" spans="1:60" ht="15" customHeight="1" thickBot="1">
      <c r="A60" s="198" t="s">
        <v>46</v>
      </c>
      <c r="B60" s="199"/>
      <c r="C60" s="200"/>
      <c r="D60" s="200"/>
      <c r="E60" s="200"/>
      <c r="F60" s="200"/>
      <c r="G60" s="200"/>
      <c r="H60" s="201"/>
      <c r="I60" s="179" t="s">
        <v>9</v>
      </c>
      <c r="J60" s="179"/>
      <c r="K60" s="179"/>
      <c r="L60" s="179"/>
      <c r="M60" s="179"/>
      <c r="N60" s="179"/>
      <c r="O60" s="179"/>
      <c r="P60" s="179"/>
      <c r="Q60" s="179" t="s">
        <v>9</v>
      </c>
      <c r="R60" s="179"/>
      <c r="S60" s="179"/>
      <c r="T60" s="179"/>
      <c r="U60" s="179"/>
      <c r="V60" s="179"/>
      <c r="W60" s="179"/>
      <c r="X60" s="179"/>
      <c r="Y60" s="180"/>
      <c r="Z60" s="180"/>
      <c r="AA60" s="180"/>
      <c r="AB60" s="180"/>
      <c r="AC60" s="180"/>
      <c r="AD60" s="180"/>
      <c r="AE60" s="180"/>
      <c r="AF60" s="180"/>
      <c r="AG60" s="179"/>
      <c r="AH60" s="179"/>
      <c r="AI60" s="179"/>
      <c r="AJ60" s="179"/>
      <c r="AK60" s="179"/>
      <c r="AL60" s="179"/>
      <c r="AM60" s="179"/>
      <c r="AN60" s="183"/>
      <c r="AO60" s="182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83"/>
      <c r="BG60" s="1"/>
      <c r="BH60" s="1"/>
    </row>
    <row r="61" spans="1:60" ht="20.100000000000001" customHeight="1">
      <c r="A61" s="203" t="s">
        <v>126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1"/>
    </row>
    <row r="62" spans="1:60" ht="9.9499999999999993" customHeight="1" thickBo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1"/>
      <c r="BH62" s="1"/>
    </row>
    <row r="63" spans="1:60" ht="15.95" customHeight="1">
      <c r="A63" s="205"/>
      <c r="B63" s="206"/>
      <c r="C63" s="206"/>
      <c r="D63" s="206"/>
      <c r="E63" s="206"/>
      <c r="F63" s="207" t="s">
        <v>51</v>
      </c>
      <c r="G63" s="207"/>
      <c r="H63" s="207"/>
      <c r="I63" s="207"/>
      <c r="J63" s="208"/>
      <c r="K63" s="209" t="s">
        <v>49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8"/>
      <c r="AA63" s="209" t="s">
        <v>50</v>
      </c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8"/>
      <c r="AS63" s="210" t="s">
        <v>119</v>
      </c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5"/>
      <c r="BG63" s="1"/>
      <c r="BH63" s="1"/>
    </row>
    <row r="64" spans="1:60" ht="15.95" customHeight="1">
      <c r="A64" s="212" t="s">
        <v>52</v>
      </c>
      <c r="B64" s="213"/>
      <c r="C64" s="213"/>
      <c r="D64" s="213"/>
      <c r="E64" s="213"/>
      <c r="F64" s="214" t="s">
        <v>53</v>
      </c>
      <c r="G64" s="215"/>
      <c r="H64" s="215"/>
      <c r="I64" s="215"/>
      <c r="J64" s="216"/>
      <c r="K64" s="194" t="s">
        <v>155</v>
      </c>
      <c r="L64" s="195"/>
      <c r="M64" s="196"/>
      <c r="N64" s="196"/>
      <c r="O64" s="196"/>
      <c r="P64" s="196"/>
      <c r="Q64" s="196"/>
      <c r="R64" s="195" t="s">
        <v>54</v>
      </c>
      <c r="S64" s="195"/>
      <c r="T64" s="195" t="s">
        <v>157</v>
      </c>
      <c r="U64" s="195"/>
      <c r="V64" s="196"/>
      <c r="W64" s="196"/>
      <c r="X64" s="196"/>
      <c r="Y64" s="196"/>
      <c r="Z64" s="211"/>
      <c r="AA64" s="194" t="s">
        <v>158</v>
      </c>
      <c r="AB64" s="195"/>
      <c r="AC64" s="196"/>
      <c r="AD64" s="196"/>
      <c r="AE64" s="196"/>
      <c r="AF64" s="196"/>
      <c r="AG64" s="196"/>
      <c r="AH64" s="195" t="s">
        <v>54</v>
      </c>
      <c r="AI64" s="195"/>
      <c r="AJ64" s="195" t="s">
        <v>174</v>
      </c>
      <c r="AK64" s="195"/>
      <c r="AL64" s="196"/>
      <c r="AM64" s="196"/>
      <c r="AN64" s="196"/>
      <c r="AO64" s="196"/>
      <c r="AP64" s="211"/>
      <c r="AS64" s="26" t="s">
        <v>101</v>
      </c>
      <c r="AT64" s="26"/>
      <c r="AU64" s="97"/>
      <c r="AV64" s="97"/>
      <c r="AW64" s="97"/>
      <c r="AX64" s="97"/>
      <c r="AY64" s="97"/>
      <c r="AZ64" s="97"/>
      <c r="BA64" s="97"/>
      <c r="BB64" s="97"/>
      <c r="BC64" s="97"/>
      <c r="BD64" s="26"/>
      <c r="BG64" s="1"/>
      <c r="BH64" s="1"/>
    </row>
    <row r="65" spans="1:60" ht="15.95" customHeight="1">
      <c r="A65" s="212" t="s">
        <v>55</v>
      </c>
      <c r="B65" s="213"/>
      <c r="C65" s="213"/>
      <c r="D65" s="213"/>
      <c r="E65" s="213"/>
      <c r="F65" s="217">
        <v>0.4201388888888889</v>
      </c>
      <c r="G65" s="217"/>
      <c r="H65" s="217"/>
      <c r="I65" s="217"/>
      <c r="J65" s="218"/>
      <c r="K65" s="194" t="s">
        <v>162</v>
      </c>
      <c r="L65" s="195"/>
      <c r="M65" s="196"/>
      <c r="N65" s="196"/>
      <c r="O65" s="196"/>
      <c r="P65" s="196"/>
      <c r="Q65" s="196"/>
      <c r="R65" s="195" t="s">
        <v>54</v>
      </c>
      <c r="S65" s="195"/>
      <c r="T65" s="195" t="s">
        <v>163</v>
      </c>
      <c r="U65" s="195"/>
      <c r="V65" s="196"/>
      <c r="W65" s="196"/>
      <c r="X65" s="196"/>
      <c r="Y65" s="196"/>
      <c r="Z65" s="211"/>
      <c r="AA65" s="194" t="s">
        <v>165</v>
      </c>
      <c r="AB65" s="195"/>
      <c r="AC65" s="196"/>
      <c r="AD65" s="196"/>
      <c r="AE65" s="196"/>
      <c r="AF65" s="196"/>
      <c r="AG65" s="196"/>
      <c r="AH65" s="195" t="s">
        <v>54</v>
      </c>
      <c r="AI65" s="195"/>
      <c r="AJ65" s="195" t="s">
        <v>166</v>
      </c>
      <c r="AK65" s="195"/>
      <c r="AL65" s="196"/>
      <c r="AM65" s="196"/>
      <c r="AN65" s="196"/>
      <c r="AO65" s="196"/>
      <c r="AP65" s="211"/>
      <c r="AS65" s="26" t="s">
        <v>182</v>
      </c>
      <c r="AT65" s="26"/>
      <c r="AU65" s="97"/>
      <c r="AV65" s="97"/>
      <c r="AW65" s="97"/>
      <c r="AX65" s="97"/>
      <c r="AY65" s="97"/>
      <c r="AZ65" s="97"/>
      <c r="BA65" s="97"/>
      <c r="BB65" s="97"/>
      <c r="BC65" s="97"/>
      <c r="BD65" s="26"/>
      <c r="BG65" s="1"/>
      <c r="BH65" s="1"/>
    </row>
    <row r="66" spans="1:60" ht="15.95" customHeight="1">
      <c r="A66" s="212" t="s">
        <v>56</v>
      </c>
      <c r="B66" s="213"/>
      <c r="C66" s="213"/>
      <c r="D66" s="213"/>
      <c r="E66" s="213"/>
      <c r="F66" s="217">
        <v>0.46527777777777773</v>
      </c>
      <c r="G66" s="217"/>
      <c r="H66" s="217"/>
      <c r="I66" s="217"/>
      <c r="J66" s="218"/>
      <c r="K66" s="194" t="s">
        <v>154</v>
      </c>
      <c r="L66" s="195"/>
      <c r="M66" s="196"/>
      <c r="N66" s="196"/>
      <c r="O66" s="196"/>
      <c r="P66" s="196"/>
      <c r="Q66" s="196"/>
      <c r="R66" s="195" t="s">
        <v>54</v>
      </c>
      <c r="S66" s="195"/>
      <c r="T66" s="195" t="s">
        <v>173</v>
      </c>
      <c r="U66" s="195"/>
      <c r="V66" s="196"/>
      <c r="W66" s="196"/>
      <c r="X66" s="196"/>
      <c r="Y66" s="196"/>
      <c r="Z66" s="211"/>
      <c r="AA66" s="194" t="s">
        <v>175</v>
      </c>
      <c r="AB66" s="195"/>
      <c r="AC66" s="196"/>
      <c r="AD66" s="196"/>
      <c r="AE66" s="196"/>
      <c r="AF66" s="196"/>
      <c r="AG66" s="196"/>
      <c r="AH66" s="195" t="s">
        <v>54</v>
      </c>
      <c r="AI66" s="195"/>
      <c r="AJ66" s="195" t="s">
        <v>160</v>
      </c>
      <c r="AK66" s="195"/>
      <c r="AL66" s="196"/>
      <c r="AM66" s="196"/>
      <c r="AN66" s="196"/>
      <c r="AO66" s="196"/>
      <c r="AP66" s="211"/>
      <c r="AS66" s="26" t="s">
        <v>183</v>
      </c>
      <c r="AT66" s="26"/>
      <c r="AU66" s="97"/>
      <c r="AV66" s="97"/>
      <c r="AW66" s="97"/>
      <c r="AX66" s="97"/>
      <c r="AY66" s="97"/>
      <c r="AZ66" s="97"/>
      <c r="BA66" s="97"/>
      <c r="BB66" s="97"/>
      <c r="BC66" s="97"/>
      <c r="BD66" s="26"/>
      <c r="BG66" s="1"/>
      <c r="BH66" s="1"/>
    </row>
    <row r="67" spans="1:60" ht="15.95" customHeight="1">
      <c r="A67" s="212" t="s">
        <v>57</v>
      </c>
      <c r="B67" s="213"/>
      <c r="C67" s="213"/>
      <c r="D67" s="213"/>
      <c r="E67" s="213"/>
      <c r="F67" s="217">
        <v>0.51041666666666663</v>
      </c>
      <c r="G67" s="217"/>
      <c r="H67" s="217"/>
      <c r="I67" s="217"/>
      <c r="J67" s="218"/>
      <c r="K67" s="194" t="s">
        <v>176</v>
      </c>
      <c r="L67" s="195"/>
      <c r="M67" s="196"/>
      <c r="N67" s="196"/>
      <c r="O67" s="196"/>
      <c r="P67" s="196"/>
      <c r="Q67" s="196"/>
      <c r="R67" s="195" t="s">
        <v>54</v>
      </c>
      <c r="S67" s="195"/>
      <c r="T67" s="195" t="s">
        <v>177</v>
      </c>
      <c r="U67" s="195"/>
      <c r="V67" s="196"/>
      <c r="W67" s="196"/>
      <c r="X67" s="196"/>
      <c r="Y67" s="196"/>
      <c r="Z67" s="211"/>
      <c r="AA67" s="194" t="s">
        <v>167</v>
      </c>
      <c r="AB67" s="195"/>
      <c r="AC67" s="196"/>
      <c r="AD67" s="196"/>
      <c r="AE67" s="196"/>
      <c r="AF67" s="196"/>
      <c r="AG67" s="196"/>
      <c r="AH67" s="195" t="s">
        <v>54</v>
      </c>
      <c r="AI67" s="195"/>
      <c r="AJ67" s="195" t="s">
        <v>178</v>
      </c>
      <c r="AK67" s="195"/>
      <c r="AL67" s="196"/>
      <c r="AM67" s="196"/>
      <c r="AN67" s="196"/>
      <c r="AO67" s="196"/>
      <c r="AP67" s="211"/>
      <c r="AS67" s="107" t="s">
        <v>117</v>
      </c>
      <c r="AT67" s="108"/>
      <c r="BG67" s="1"/>
      <c r="BH67" s="1"/>
    </row>
    <row r="68" spans="1:60" ht="15.95" customHeight="1">
      <c r="A68" s="212" t="s">
        <v>58</v>
      </c>
      <c r="B68" s="213"/>
      <c r="C68" s="213"/>
      <c r="D68" s="213"/>
      <c r="E68" s="213"/>
      <c r="F68" s="217">
        <v>0.55555555555555558</v>
      </c>
      <c r="G68" s="217"/>
      <c r="H68" s="217"/>
      <c r="I68" s="217"/>
      <c r="J68" s="218"/>
      <c r="K68" s="194" t="s">
        <v>157</v>
      </c>
      <c r="L68" s="195"/>
      <c r="M68" s="196"/>
      <c r="N68" s="196"/>
      <c r="O68" s="196"/>
      <c r="P68" s="196"/>
      <c r="Q68" s="196"/>
      <c r="R68" s="195" t="s">
        <v>54</v>
      </c>
      <c r="S68" s="195"/>
      <c r="T68" s="195" t="s">
        <v>156</v>
      </c>
      <c r="U68" s="195"/>
      <c r="V68" s="196"/>
      <c r="W68" s="196"/>
      <c r="X68" s="196"/>
      <c r="Y68" s="196"/>
      <c r="Z68" s="211"/>
      <c r="AA68" s="194" t="s">
        <v>174</v>
      </c>
      <c r="AB68" s="195"/>
      <c r="AC68" s="196"/>
      <c r="AD68" s="196"/>
      <c r="AE68" s="196"/>
      <c r="AF68" s="196"/>
      <c r="AG68" s="196"/>
      <c r="AH68" s="195" t="s">
        <v>54</v>
      </c>
      <c r="AI68" s="195"/>
      <c r="AJ68" s="195" t="s">
        <v>161</v>
      </c>
      <c r="AK68" s="195"/>
      <c r="AL68" s="196"/>
      <c r="AM68" s="196"/>
      <c r="AN68" s="196"/>
      <c r="AO68" s="196"/>
      <c r="AP68" s="211"/>
      <c r="AS68" s="219" t="s">
        <v>63</v>
      </c>
      <c r="AT68" s="220"/>
      <c r="AU68" s="220"/>
      <c r="AV68" s="220"/>
      <c r="AW68" s="220"/>
      <c r="AX68" s="221"/>
      <c r="AY68" s="221"/>
      <c r="AZ68" s="221"/>
      <c r="BA68" s="221"/>
      <c r="BB68" s="221"/>
      <c r="BC68" s="221"/>
      <c r="BD68" s="222"/>
      <c r="BF68" s="99"/>
      <c r="BG68" s="99"/>
      <c r="BH68" s="1"/>
    </row>
    <row r="69" spans="1:60" ht="15.95" customHeight="1" thickBot="1">
      <c r="A69" s="224" t="s">
        <v>59</v>
      </c>
      <c r="B69" s="225"/>
      <c r="C69" s="225"/>
      <c r="D69" s="225"/>
      <c r="E69" s="225"/>
      <c r="F69" s="226">
        <v>0.60069444444444442</v>
      </c>
      <c r="G69" s="226"/>
      <c r="H69" s="226"/>
      <c r="I69" s="226"/>
      <c r="J69" s="227"/>
      <c r="K69" s="198" t="s">
        <v>163</v>
      </c>
      <c r="L69" s="199"/>
      <c r="M69" s="200"/>
      <c r="N69" s="200"/>
      <c r="O69" s="200"/>
      <c r="P69" s="200"/>
      <c r="Q69" s="200"/>
      <c r="R69" s="199" t="s">
        <v>54</v>
      </c>
      <c r="S69" s="199"/>
      <c r="T69" s="199" t="s">
        <v>164</v>
      </c>
      <c r="U69" s="199"/>
      <c r="V69" s="200"/>
      <c r="W69" s="200"/>
      <c r="X69" s="200"/>
      <c r="Y69" s="200"/>
      <c r="Z69" s="223"/>
      <c r="AA69" s="198" t="s">
        <v>166</v>
      </c>
      <c r="AB69" s="199"/>
      <c r="AC69" s="200"/>
      <c r="AD69" s="200"/>
      <c r="AE69" s="200"/>
      <c r="AF69" s="200"/>
      <c r="AG69" s="200"/>
      <c r="AH69" s="199" t="s">
        <v>54</v>
      </c>
      <c r="AI69" s="199"/>
      <c r="AJ69" s="199" t="s">
        <v>179</v>
      </c>
      <c r="AK69" s="199"/>
      <c r="AL69" s="200"/>
      <c r="AM69" s="200"/>
      <c r="AN69" s="200"/>
      <c r="AO69" s="200"/>
      <c r="AP69" s="223"/>
      <c r="AS69" s="237" t="s">
        <v>64</v>
      </c>
      <c r="AT69" s="238"/>
      <c r="AU69" s="238"/>
      <c r="AV69" s="238"/>
      <c r="AW69" s="238"/>
      <c r="AX69" s="231"/>
      <c r="AY69" s="231"/>
      <c r="AZ69" s="231"/>
      <c r="BA69" s="231"/>
      <c r="BB69" s="231"/>
      <c r="BC69" s="231"/>
      <c r="BD69" s="232"/>
      <c r="BG69" s="1"/>
      <c r="BH69" s="1"/>
    </row>
    <row r="70" spans="1:60" ht="15.95" customHeight="1" thickBot="1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S70" s="229" t="s">
        <v>115</v>
      </c>
      <c r="AT70" s="230"/>
      <c r="AU70" s="230"/>
      <c r="AV70" s="230"/>
      <c r="AW70" s="230"/>
      <c r="AX70" s="231"/>
      <c r="AY70" s="231"/>
      <c r="AZ70" s="231"/>
      <c r="BA70" s="231"/>
      <c r="BB70" s="231"/>
      <c r="BC70" s="231"/>
      <c r="BD70" s="232"/>
      <c r="BG70" s="1"/>
    </row>
    <row r="71" spans="1:60" ht="15.95" customHeight="1">
      <c r="A71" s="205"/>
      <c r="B71" s="206"/>
      <c r="C71" s="206"/>
      <c r="D71" s="206"/>
      <c r="E71" s="206"/>
      <c r="F71" s="207" t="s">
        <v>51</v>
      </c>
      <c r="G71" s="207"/>
      <c r="H71" s="207"/>
      <c r="I71" s="207"/>
      <c r="J71" s="208"/>
      <c r="K71" s="209" t="s">
        <v>112</v>
      </c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 t="s">
        <v>61</v>
      </c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8"/>
      <c r="AS71" s="229" t="s">
        <v>61</v>
      </c>
      <c r="AT71" s="230"/>
      <c r="AU71" s="230"/>
      <c r="AV71" s="230"/>
      <c r="AW71" s="230"/>
      <c r="AX71" s="231"/>
      <c r="AY71" s="231"/>
      <c r="AZ71" s="231"/>
      <c r="BA71" s="231"/>
      <c r="BB71" s="231"/>
      <c r="BC71" s="231"/>
      <c r="BD71" s="232"/>
      <c r="BG71" s="1"/>
    </row>
    <row r="72" spans="1:60" ht="15.95" customHeight="1">
      <c r="A72" s="212" t="s">
        <v>52</v>
      </c>
      <c r="B72" s="213"/>
      <c r="C72" s="213"/>
      <c r="D72" s="213"/>
      <c r="E72" s="213"/>
      <c r="F72" s="214" t="s">
        <v>53</v>
      </c>
      <c r="G72" s="215"/>
      <c r="H72" s="215"/>
      <c r="I72" s="215"/>
      <c r="J72" s="216"/>
      <c r="K72" s="194" t="s">
        <v>150</v>
      </c>
      <c r="L72" s="195"/>
      <c r="M72" s="196"/>
      <c r="N72" s="196"/>
      <c r="O72" s="196"/>
      <c r="P72" s="196"/>
      <c r="Q72" s="196"/>
      <c r="R72" s="195" t="s">
        <v>54</v>
      </c>
      <c r="S72" s="195"/>
      <c r="T72" s="195" t="s">
        <v>151</v>
      </c>
      <c r="U72" s="195"/>
      <c r="V72" s="196"/>
      <c r="W72" s="196"/>
      <c r="X72" s="196"/>
      <c r="Y72" s="196"/>
      <c r="Z72" s="197"/>
      <c r="AA72" s="240" t="s">
        <v>169</v>
      </c>
      <c r="AB72" s="195"/>
      <c r="AC72" s="196"/>
      <c r="AD72" s="196"/>
      <c r="AE72" s="196"/>
      <c r="AF72" s="196"/>
      <c r="AG72" s="196"/>
      <c r="AH72" s="195" t="s">
        <v>54</v>
      </c>
      <c r="AI72" s="195"/>
      <c r="AJ72" s="195" t="s">
        <v>170</v>
      </c>
      <c r="AK72" s="195"/>
      <c r="AL72" s="196"/>
      <c r="AM72" s="196"/>
      <c r="AN72" s="196"/>
      <c r="AO72" s="196"/>
      <c r="AP72" s="211"/>
      <c r="AS72" s="233" t="s">
        <v>62</v>
      </c>
      <c r="AT72" s="234"/>
      <c r="AU72" s="234"/>
      <c r="AV72" s="234"/>
      <c r="AW72" s="234"/>
      <c r="AX72" s="235"/>
      <c r="AY72" s="235"/>
      <c r="AZ72" s="235"/>
      <c r="BA72" s="235"/>
      <c r="BB72" s="235"/>
      <c r="BC72" s="235"/>
      <c r="BD72" s="236"/>
      <c r="BG72" s="1"/>
    </row>
    <row r="73" spans="1:60" ht="15.95" customHeight="1">
      <c r="A73" s="212" t="s">
        <v>55</v>
      </c>
      <c r="B73" s="213"/>
      <c r="C73" s="213"/>
      <c r="D73" s="213"/>
      <c r="E73" s="213"/>
      <c r="F73" s="217">
        <v>0.4201388888888889</v>
      </c>
      <c r="G73" s="217"/>
      <c r="H73" s="217"/>
      <c r="I73" s="217"/>
      <c r="J73" s="218"/>
      <c r="K73" s="167">
        <v>1</v>
      </c>
      <c r="L73" s="168"/>
      <c r="M73" s="169"/>
      <c r="N73" s="169"/>
      <c r="O73" s="169"/>
      <c r="P73" s="169"/>
      <c r="Q73" s="169"/>
      <c r="R73" s="168" t="s">
        <v>54</v>
      </c>
      <c r="S73" s="168"/>
      <c r="T73" s="168">
        <v>2</v>
      </c>
      <c r="U73" s="168"/>
      <c r="V73" s="169"/>
      <c r="W73" s="169"/>
      <c r="X73" s="169"/>
      <c r="Y73" s="169"/>
      <c r="Z73" s="170"/>
      <c r="AA73" s="239">
        <v>3</v>
      </c>
      <c r="AB73" s="168"/>
      <c r="AC73" s="169"/>
      <c r="AD73" s="169"/>
      <c r="AE73" s="169"/>
      <c r="AF73" s="169"/>
      <c r="AG73" s="169"/>
      <c r="AH73" s="168" t="s">
        <v>54</v>
      </c>
      <c r="AI73" s="168"/>
      <c r="AJ73" s="168">
        <v>4</v>
      </c>
      <c r="AK73" s="168"/>
      <c r="AL73" s="169"/>
      <c r="AM73" s="169"/>
      <c r="AN73" s="169"/>
      <c r="AO73" s="169"/>
      <c r="AP73" s="241"/>
      <c r="BG73" s="1"/>
    </row>
    <row r="74" spans="1:60" ht="15.95" customHeight="1">
      <c r="A74" s="212" t="s">
        <v>56</v>
      </c>
      <c r="B74" s="213"/>
      <c r="C74" s="213"/>
      <c r="D74" s="213"/>
      <c r="E74" s="213"/>
      <c r="F74" s="217">
        <v>0.46527777777777773</v>
      </c>
      <c r="G74" s="217"/>
      <c r="H74" s="217"/>
      <c r="I74" s="217"/>
      <c r="J74" s="218"/>
      <c r="K74" s="194" t="s">
        <v>149</v>
      </c>
      <c r="L74" s="195"/>
      <c r="M74" s="196"/>
      <c r="N74" s="196"/>
      <c r="O74" s="196"/>
      <c r="P74" s="196"/>
      <c r="Q74" s="196"/>
      <c r="R74" s="195" t="s">
        <v>54</v>
      </c>
      <c r="S74" s="195"/>
      <c r="T74" s="195" t="s">
        <v>152</v>
      </c>
      <c r="U74" s="195"/>
      <c r="V74" s="196"/>
      <c r="W74" s="196"/>
      <c r="X74" s="196"/>
      <c r="Y74" s="196"/>
      <c r="Z74" s="197"/>
      <c r="AA74" s="240" t="s">
        <v>169</v>
      </c>
      <c r="AB74" s="195"/>
      <c r="AC74" s="196"/>
      <c r="AD74" s="196"/>
      <c r="AE74" s="196"/>
      <c r="AF74" s="196"/>
      <c r="AG74" s="196"/>
      <c r="AH74" s="195" t="s">
        <v>54</v>
      </c>
      <c r="AI74" s="195"/>
      <c r="AJ74" s="195" t="s">
        <v>171</v>
      </c>
      <c r="AK74" s="195"/>
      <c r="AL74" s="196"/>
      <c r="AM74" s="196"/>
      <c r="AN74" s="196"/>
      <c r="AO74" s="196"/>
      <c r="AP74" s="211"/>
      <c r="BG74" s="1"/>
    </row>
    <row r="75" spans="1:60" ht="15.95" customHeight="1">
      <c r="A75" s="212" t="s">
        <v>57</v>
      </c>
      <c r="B75" s="213"/>
      <c r="C75" s="213"/>
      <c r="D75" s="213"/>
      <c r="E75" s="213"/>
      <c r="F75" s="217">
        <v>0.51041666666666663</v>
      </c>
      <c r="G75" s="217"/>
      <c r="H75" s="217"/>
      <c r="I75" s="217"/>
      <c r="J75" s="218"/>
      <c r="K75" s="167">
        <v>11</v>
      </c>
      <c r="L75" s="168"/>
      <c r="M75" s="169"/>
      <c r="N75" s="169"/>
      <c r="O75" s="169"/>
      <c r="P75" s="169"/>
      <c r="Q75" s="169"/>
      <c r="R75" s="168" t="s">
        <v>54</v>
      </c>
      <c r="S75" s="168"/>
      <c r="T75" s="168">
        <v>12</v>
      </c>
      <c r="U75" s="168"/>
      <c r="V75" s="169"/>
      <c r="W75" s="169"/>
      <c r="X75" s="169"/>
      <c r="Y75" s="169"/>
      <c r="Z75" s="170"/>
      <c r="AA75" s="239">
        <v>13</v>
      </c>
      <c r="AB75" s="168"/>
      <c r="AC75" s="169"/>
      <c r="AD75" s="169"/>
      <c r="AE75" s="169"/>
      <c r="AF75" s="169"/>
      <c r="AG75" s="169"/>
      <c r="AH75" s="168" t="s">
        <v>54</v>
      </c>
      <c r="AI75" s="168"/>
      <c r="AJ75" s="168">
        <v>14</v>
      </c>
      <c r="AK75" s="168"/>
      <c r="AL75" s="169"/>
      <c r="AM75" s="169"/>
      <c r="AN75" s="169"/>
      <c r="AO75" s="169"/>
      <c r="AP75" s="241"/>
      <c r="BF75" s="25"/>
      <c r="BG75" s="1"/>
    </row>
    <row r="76" spans="1:60" ht="15.95" customHeight="1">
      <c r="A76" s="212" t="s">
        <v>58</v>
      </c>
      <c r="B76" s="213"/>
      <c r="C76" s="213"/>
      <c r="D76" s="213"/>
      <c r="E76" s="213"/>
      <c r="F76" s="217">
        <v>0.55555555555555558</v>
      </c>
      <c r="G76" s="217"/>
      <c r="H76" s="217"/>
      <c r="I76" s="217"/>
      <c r="J76" s="218"/>
      <c r="K76" s="194" t="s">
        <v>153</v>
      </c>
      <c r="L76" s="195"/>
      <c r="M76" s="196"/>
      <c r="N76" s="196"/>
      <c r="O76" s="196"/>
      <c r="P76" s="196"/>
      <c r="Q76" s="196"/>
      <c r="R76" s="195" t="s">
        <v>54</v>
      </c>
      <c r="S76" s="195"/>
      <c r="T76" s="195" t="s">
        <v>152</v>
      </c>
      <c r="U76" s="195"/>
      <c r="V76" s="196"/>
      <c r="W76" s="196"/>
      <c r="X76" s="196"/>
      <c r="Y76" s="196"/>
      <c r="Z76" s="197"/>
      <c r="AA76" s="240" t="s">
        <v>170</v>
      </c>
      <c r="AB76" s="195"/>
      <c r="AC76" s="196"/>
      <c r="AD76" s="196"/>
      <c r="AE76" s="196"/>
      <c r="AF76" s="196"/>
      <c r="AG76" s="196"/>
      <c r="AH76" s="195" t="s">
        <v>54</v>
      </c>
      <c r="AI76" s="195"/>
      <c r="AJ76" s="195" t="s">
        <v>172</v>
      </c>
      <c r="AK76" s="195"/>
      <c r="AL76" s="196"/>
      <c r="AM76" s="196"/>
      <c r="AN76" s="196"/>
      <c r="AO76" s="196"/>
      <c r="AP76" s="211"/>
      <c r="BF76" s="25"/>
      <c r="BG76" s="1"/>
    </row>
    <row r="77" spans="1:60" ht="15.95" customHeight="1">
      <c r="A77" s="212" t="s">
        <v>59</v>
      </c>
      <c r="B77" s="213"/>
      <c r="C77" s="213"/>
      <c r="D77" s="213"/>
      <c r="E77" s="213"/>
      <c r="F77" s="217">
        <v>0.60069444444444442</v>
      </c>
      <c r="G77" s="217"/>
      <c r="H77" s="217"/>
      <c r="I77" s="217"/>
      <c r="J77" s="218"/>
      <c r="K77" s="167">
        <v>1</v>
      </c>
      <c r="L77" s="168"/>
      <c r="M77" s="149"/>
      <c r="N77" s="149"/>
      <c r="O77" s="149"/>
      <c r="P77" s="149"/>
      <c r="Q77" s="149"/>
      <c r="R77" s="168" t="s">
        <v>54</v>
      </c>
      <c r="S77" s="168"/>
      <c r="T77" s="168">
        <v>3</v>
      </c>
      <c r="U77" s="168"/>
      <c r="V77" s="149"/>
      <c r="W77" s="149"/>
      <c r="X77" s="149"/>
      <c r="Y77" s="149"/>
      <c r="Z77" s="150"/>
      <c r="AA77" s="239">
        <v>2</v>
      </c>
      <c r="AB77" s="168"/>
      <c r="AC77" s="149"/>
      <c r="AD77" s="149"/>
      <c r="AE77" s="149"/>
      <c r="AF77" s="149"/>
      <c r="AG77" s="149"/>
      <c r="AH77" s="168" t="s">
        <v>54</v>
      </c>
      <c r="AI77" s="168"/>
      <c r="AJ77" s="168">
        <v>4</v>
      </c>
      <c r="AK77" s="168"/>
      <c r="AL77" s="149"/>
      <c r="AM77" s="149"/>
      <c r="AN77" s="149"/>
      <c r="AO77" s="149"/>
      <c r="AP77" s="151"/>
      <c r="BF77" s="25"/>
      <c r="BG77" s="1"/>
    </row>
    <row r="78" spans="1:60" ht="15.95" customHeight="1" thickBot="1">
      <c r="A78" s="224" t="s">
        <v>60</v>
      </c>
      <c r="B78" s="225"/>
      <c r="C78" s="225"/>
      <c r="D78" s="225"/>
      <c r="E78" s="225"/>
      <c r="F78" s="226">
        <v>0.64583333333333337</v>
      </c>
      <c r="G78" s="226"/>
      <c r="H78" s="226"/>
      <c r="I78" s="226"/>
      <c r="J78" s="227"/>
      <c r="K78" s="175">
        <v>11</v>
      </c>
      <c r="L78" s="176"/>
      <c r="M78" s="177"/>
      <c r="N78" s="177"/>
      <c r="O78" s="177"/>
      <c r="P78" s="177"/>
      <c r="Q78" s="177"/>
      <c r="R78" s="176" t="s">
        <v>54</v>
      </c>
      <c r="S78" s="176"/>
      <c r="T78" s="176">
        <v>13</v>
      </c>
      <c r="U78" s="176"/>
      <c r="V78" s="177"/>
      <c r="W78" s="177"/>
      <c r="X78" s="177"/>
      <c r="Y78" s="177"/>
      <c r="Z78" s="178"/>
      <c r="AA78" s="242">
        <v>12</v>
      </c>
      <c r="AB78" s="176"/>
      <c r="AC78" s="177"/>
      <c r="AD78" s="177"/>
      <c r="AE78" s="177"/>
      <c r="AF78" s="177"/>
      <c r="AG78" s="177"/>
      <c r="AH78" s="176" t="s">
        <v>54</v>
      </c>
      <c r="AI78" s="176"/>
      <c r="AJ78" s="176">
        <v>14</v>
      </c>
      <c r="AK78" s="176"/>
      <c r="AL78" s="177"/>
      <c r="AM78" s="177"/>
      <c r="AN78" s="177"/>
      <c r="AO78" s="177"/>
      <c r="AP78" s="243"/>
      <c r="BF78" s="25"/>
      <c r="BG78" s="1"/>
    </row>
    <row r="79" spans="1:60" ht="15.95" customHeight="1" thickBo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BF79" s="25"/>
      <c r="BG79" s="1"/>
    </row>
    <row r="80" spans="1:60" ht="15.95" customHeight="1">
      <c r="A80" s="205"/>
      <c r="B80" s="206"/>
      <c r="C80" s="206"/>
      <c r="D80" s="206"/>
      <c r="E80" s="206"/>
      <c r="F80" s="207" t="s">
        <v>51</v>
      </c>
      <c r="G80" s="207"/>
      <c r="H80" s="207"/>
      <c r="I80" s="207"/>
      <c r="J80" s="208"/>
      <c r="K80" s="209" t="s">
        <v>62</v>
      </c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8"/>
      <c r="BF80" s="25"/>
      <c r="BG80" s="1"/>
    </row>
    <row r="81" spans="1:60" ht="15.95" customHeight="1">
      <c r="A81" s="212" t="s">
        <v>52</v>
      </c>
      <c r="B81" s="213"/>
      <c r="C81" s="213"/>
      <c r="D81" s="213"/>
      <c r="E81" s="213"/>
      <c r="F81" s="214" t="s">
        <v>53</v>
      </c>
      <c r="G81" s="215"/>
      <c r="H81" s="215"/>
      <c r="I81" s="215"/>
      <c r="J81" s="216"/>
      <c r="K81" s="167">
        <v>5</v>
      </c>
      <c r="L81" s="168"/>
      <c r="M81" s="169"/>
      <c r="N81" s="169"/>
      <c r="O81" s="169"/>
      <c r="P81" s="169"/>
      <c r="Q81" s="169"/>
      <c r="R81" s="168" t="s">
        <v>54</v>
      </c>
      <c r="S81" s="168"/>
      <c r="T81" s="168">
        <v>6</v>
      </c>
      <c r="U81" s="168"/>
      <c r="V81" s="169"/>
      <c r="W81" s="169"/>
      <c r="X81" s="169"/>
      <c r="Y81" s="169"/>
      <c r="Z81" s="241"/>
      <c r="BF81" s="25"/>
      <c r="BG81" s="1"/>
    </row>
    <row r="82" spans="1:60" ht="15.95" customHeight="1">
      <c r="A82" s="212" t="s">
        <v>55</v>
      </c>
      <c r="B82" s="213"/>
      <c r="C82" s="213"/>
      <c r="D82" s="213"/>
      <c r="E82" s="213"/>
      <c r="F82" s="217">
        <v>0.4201388888888889</v>
      </c>
      <c r="G82" s="217"/>
      <c r="H82" s="217"/>
      <c r="I82" s="217"/>
      <c r="J82" s="218"/>
      <c r="K82" s="167">
        <v>8</v>
      </c>
      <c r="L82" s="168"/>
      <c r="M82" s="169"/>
      <c r="N82" s="169"/>
      <c r="O82" s="169"/>
      <c r="P82" s="169"/>
      <c r="Q82" s="169"/>
      <c r="R82" s="168" t="s">
        <v>54</v>
      </c>
      <c r="S82" s="168"/>
      <c r="T82" s="168">
        <v>9</v>
      </c>
      <c r="U82" s="168"/>
      <c r="V82" s="169"/>
      <c r="W82" s="169"/>
      <c r="X82" s="169"/>
      <c r="Y82" s="169"/>
      <c r="Z82" s="241"/>
      <c r="AB82" s="244"/>
      <c r="AC82" s="244"/>
      <c r="AD82" s="244"/>
      <c r="AE82" s="244"/>
      <c r="AF82" s="244"/>
      <c r="AG82" s="244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1"/>
    </row>
    <row r="83" spans="1:60" ht="15.95" customHeight="1">
      <c r="A83" s="212" t="s">
        <v>56</v>
      </c>
      <c r="B83" s="213"/>
      <c r="C83" s="213"/>
      <c r="D83" s="213"/>
      <c r="E83" s="213"/>
      <c r="F83" s="217">
        <v>0.46527777777777773</v>
      </c>
      <c r="G83" s="217"/>
      <c r="H83" s="217"/>
      <c r="I83" s="217"/>
      <c r="J83" s="218"/>
      <c r="K83" s="167">
        <v>5</v>
      </c>
      <c r="L83" s="168"/>
      <c r="M83" s="169"/>
      <c r="N83" s="169"/>
      <c r="O83" s="169"/>
      <c r="P83" s="169"/>
      <c r="Q83" s="169"/>
      <c r="R83" s="168" t="s">
        <v>54</v>
      </c>
      <c r="S83" s="168"/>
      <c r="T83" s="168">
        <v>7</v>
      </c>
      <c r="U83" s="168"/>
      <c r="V83" s="169"/>
      <c r="W83" s="169"/>
      <c r="X83" s="169"/>
      <c r="Y83" s="169"/>
      <c r="Z83" s="241"/>
      <c r="AB83" s="98"/>
      <c r="AC83" s="98"/>
      <c r="AD83" s="98"/>
      <c r="AE83" s="98"/>
      <c r="AF83" s="98"/>
      <c r="AG83" s="98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1"/>
    </row>
    <row r="84" spans="1:60" ht="15.95" customHeight="1">
      <c r="A84" s="212" t="s">
        <v>57</v>
      </c>
      <c r="B84" s="213"/>
      <c r="C84" s="213"/>
      <c r="D84" s="213"/>
      <c r="E84" s="213"/>
      <c r="F84" s="217">
        <v>0.51041666666666663</v>
      </c>
      <c r="G84" s="217"/>
      <c r="H84" s="217"/>
      <c r="I84" s="217"/>
      <c r="J84" s="218"/>
      <c r="K84" s="167">
        <v>8</v>
      </c>
      <c r="L84" s="168"/>
      <c r="M84" s="169"/>
      <c r="N84" s="169"/>
      <c r="O84" s="169"/>
      <c r="P84" s="169"/>
      <c r="Q84" s="169"/>
      <c r="R84" s="168" t="s">
        <v>54</v>
      </c>
      <c r="S84" s="168"/>
      <c r="T84" s="168">
        <v>10</v>
      </c>
      <c r="U84" s="168"/>
      <c r="V84" s="169"/>
      <c r="W84" s="169"/>
      <c r="X84" s="169"/>
      <c r="Y84" s="169"/>
      <c r="Z84" s="241"/>
      <c r="AB84" s="245"/>
      <c r="AC84" s="245"/>
      <c r="AD84" s="245"/>
      <c r="AE84" s="245"/>
      <c r="AF84" s="245"/>
      <c r="AG84" s="245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1"/>
    </row>
    <row r="85" spans="1:60" ht="15.95" customHeight="1">
      <c r="A85" s="212" t="s">
        <v>58</v>
      </c>
      <c r="B85" s="213"/>
      <c r="C85" s="213"/>
      <c r="D85" s="213"/>
      <c r="E85" s="213"/>
      <c r="F85" s="217">
        <v>0.55555555555555558</v>
      </c>
      <c r="G85" s="217"/>
      <c r="H85" s="217"/>
      <c r="I85" s="217"/>
      <c r="J85" s="218"/>
      <c r="K85" s="167">
        <v>6</v>
      </c>
      <c r="L85" s="168"/>
      <c r="M85" s="169"/>
      <c r="N85" s="169"/>
      <c r="O85" s="169"/>
      <c r="P85" s="169"/>
      <c r="Q85" s="169"/>
      <c r="R85" s="168" t="s">
        <v>54</v>
      </c>
      <c r="S85" s="168"/>
      <c r="T85" s="168">
        <v>7</v>
      </c>
      <c r="U85" s="168"/>
      <c r="V85" s="169"/>
      <c r="W85" s="169"/>
      <c r="X85" s="169"/>
      <c r="Y85" s="169"/>
      <c r="Z85" s="241"/>
      <c r="AB85" s="245"/>
      <c r="AC85" s="245"/>
      <c r="AD85" s="245"/>
      <c r="AE85" s="245"/>
      <c r="AF85" s="245"/>
      <c r="AG85" s="245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1"/>
    </row>
    <row r="86" spans="1:60" ht="15.95" customHeight="1" thickBot="1">
      <c r="A86" s="224" t="s">
        <v>59</v>
      </c>
      <c r="B86" s="225"/>
      <c r="C86" s="225"/>
      <c r="D86" s="225"/>
      <c r="E86" s="225"/>
      <c r="F86" s="226">
        <v>0.60069444444444442</v>
      </c>
      <c r="G86" s="226"/>
      <c r="H86" s="226"/>
      <c r="I86" s="226"/>
      <c r="J86" s="227"/>
      <c r="K86" s="175">
        <v>9</v>
      </c>
      <c r="L86" s="176"/>
      <c r="M86" s="177"/>
      <c r="N86" s="177"/>
      <c r="O86" s="177"/>
      <c r="P86" s="177"/>
      <c r="Q86" s="177"/>
      <c r="R86" s="176" t="s">
        <v>54</v>
      </c>
      <c r="S86" s="176"/>
      <c r="T86" s="176">
        <v>10</v>
      </c>
      <c r="U86" s="176"/>
      <c r="V86" s="177"/>
      <c r="W86" s="177"/>
      <c r="X86" s="177"/>
      <c r="Y86" s="177"/>
      <c r="Z86" s="243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1"/>
    </row>
    <row r="87" spans="1:60" ht="20.100000000000001" customHeight="1">
      <c r="A87" s="28"/>
      <c r="B87" s="28"/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BG87" s="1"/>
    </row>
    <row r="88" spans="1:60" ht="20.100000000000001" customHeight="1">
      <c r="A88" s="117" t="s">
        <v>127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248" t="s">
        <v>119</v>
      </c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E88" s="109"/>
      <c r="BF88" s="109"/>
      <c r="BG88" s="1"/>
      <c r="BH88" s="1"/>
    </row>
    <row r="89" spans="1:60" ht="9.9499999999999993" customHeight="1" thickBo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F89" s="30"/>
      <c r="BG89" s="1"/>
      <c r="BH89" s="1"/>
    </row>
    <row r="90" spans="1:60" ht="15.95" customHeight="1">
      <c r="A90" s="205"/>
      <c r="B90" s="206"/>
      <c r="C90" s="206"/>
      <c r="D90" s="206"/>
      <c r="E90" s="206"/>
      <c r="F90" s="207" t="s">
        <v>51</v>
      </c>
      <c r="G90" s="207"/>
      <c r="H90" s="207"/>
      <c r="I90" s="207"/>
      <c r="J90" s="208"/>
      <c r="K90" s="209" t="s">
        <v>115</v>
      </c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 t="s">
        <v>61</v>
      </c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8"/>
      <c r="AQ90" s="34"/>
      <c r="AR90" s="34"/>
      <c r="AS90" s="26" t="s">
        <v>182</v>
      </c>
      <c r="AT90" s="26"/>
      <c r="AU90" s="97"/>
      <c r="AV90" s="97"/>
      <c r="AW90" s="97"/>
      <c r="AX90" s="97"/>
      <c r="AY90" s="97"/>
      <c r="AZ90" s="97"/>
      <c r="BA90" s="97"/>
      <c r="BB90" s="97"/>
      <c r="BC90" s="97"/>
      <c r="BD90" s="109"/>
      <c r="BF90" s="34"/>
      <c r="BG90" s="1"/>
      <c r="BH90" s="1"/>
    </row>
    <row r="91" spans="1:60" ht="15.95" customHeight="1">
      <c r="A91" s="212" t="s">
        <v>52</v>
      </c>
      <c r="B91" s="213"/>
      <c r="C91" s="213"/>
      <c r="D91" s="213"/>
      <c r="E91" s="213"/>
      <c r="F91" s="214" t="s">
        <v>53</v>
      </c>
      <c r="G91" s="215"/>
      <c r="H91" s="215"/>
      <c r="I91" s="215"/>
      <c r="J91" s="216"/>
      <c r="K91" s="167">
        <v>1</v>
      </c>
      <c r="L91" s="168"/>
      <c r="M91" s="169"/>
      <c r="N91" s="169"/>
      <c r="O91" s="169"/>
      <c r="P91" s="169"/>
      <c r="Q91" s="169"/>
      <c r="R91" s="168" t="s">
        <v>54</v>
      </c>
      <c r="S91" s="168"/>
      <c r="T91" s="168">
        <v>4</v>
      </c>
      <c r="U91" s="168"/>
      <c r="V91" s="169"/>
      <c r="W91" s="169"/>
      <c r="X91" s="169"/>
      <c r="Y91" s="169"/>
      <c r="Z91" s="170"/>
      <c r="AA91" s="239">
        <v>2</v>
      </c>
      <c r="AB91" s="168"/>
      <c r="AC91" s="169"/>
      <c r="AD91" s="169"/>
      <c r="AE91" s="169"/>
      <c r="AF91" s="169"/>
      <c r="AG91" s="169"/>
      <c r="AH91" s="168" t="s">
        <v>54</v>
      </c>
      <c r="AI91" s="168"/>
      <c r="AJ91" s="168">
        <v>3</v>
      </c>
      <c r="AK91" s="168"/>
      <c r="AL91" s="169"/>
      <c r="AM91" s="169"/>
      <c r="AN91" s="169"/>
      <c r="AO91" s="169"/>
      <c r="AP91" s="241"/>
      <c r="AQ91" s="102"/>
      <c r="AR91" s="102"/>
      <c r="AS91" s="107" t="s">
        <v>118</v>
      </c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F91" s="102"/>
      <c r="BG91" s="1"/>
    </row>
    <row r="92" spans="1:60" ht="15.95" customHeight="1">
      <c r="A92" s="212" t="s">
        <v>55</v>
      </c>
      <c r="B92" s="213"/>
      <c r="C92" s="213"/>
      <c r="D92" s="213"/>
      <c r="E92" s="213"/>
      <c r="F92" s="217">
        <v>0.4201388888888889</v>
      </c>
      <c r="G92" s="217"/>
      <c r="H92" s="217"/>
      <c r="I92" s="217"/>
      <c r="J92" s="218"/>
      <c r="K92" s="167">
        <v>11</v>
      </c>
      <c r="L92" s="168"/>
      <c r="M92" s="169"/>
      <c r="N92" s="169"/>
      <c r="O92" s="169"/>
      <c r="P92" s="169"/>
      <c r="Q92" s="169"/>
      <c r="R92" s="168" t="s">
        <v>54</v>
      </c>
      <c r="S92" s="168"/>
      <c r="T92" s="168">
        <v>14</v>
      </c>
      <c r="U92" s="168"/>
      <c r="V92" s="169"/>
      <c r="W92" s="169"/>
      <c r="X92" s="169"/>
      <c r="Y92" s="169"/>
      <c r="Z92" s="170"/>
      <c r="AA92" s="239">
        <v>12</v>
      </c>
      <c r="AB92" s="168"/>
      <c r="AC92" s="169"/>
      <c r="AD92" s="169"/>
      <c r="AE92" s="169"/>
      <c r="AF92" s="169"/>
      <c r="AG92" s="169"/>
      <c r="AH92" s="168" t="s">
        <v>54</v>
      </c>
      <c r="AI92" s="168"/>
      <c r="AJ92" s="168">
        <v>13</v>
      </c>
      <c r="AK92" s="168"/>
      <c r="AL92" s="169"/>
      <c r="AM92" s="169"/>
      <c r="AN92" s="169"/>
      <c r="AO92" s="169"/>
      <c r="AP92" s="241"/>
      <c r="AQ92" s="102"/>
      <c r="AR92" s="102"/>
      <c r="AS92" s="256" t="s">
        <v>115</v>
      </c>
      <c r="AT92" s="257"/>
      <c r="AU92" s="257"/>
      <c r="AV92" s="257"/>
      <c r="AW92" s="257"/>
      <c r="AX92" s="221"/>
      <c r="AY92" s="221"/>
      <c r="AZ92" s="221"/>
      <c r="BA92" s="221"/>
      <c r="BB92" s="221"/>
      <c r="BC92" s="221"/>
      <c r="BD92" s="222"/>
      <c r="BF92" s="102"/>
      <c r="BG92" s="1"/>
    </row>
    <row r="93" spans="1:60" ht="15.95" customHeight="1" thickBot="1">
      <c r="A93" s="224" t="s">
        <v>56</v>
      </c>
      <c r="B93" s="225"/>
      <c r="C93" s="225"/>
      <c r="D93" s="225"/>
      <c r="E93" s="225"/>
      <c r="F93" s="226">
        <v>0.46527777777777773</v>
      </c>
      <c r="G93" s="226"/>
      <c r="H93" s="226"/>
      <c r="I93" s="226"/>
      <c r="J93" s="227"/>
      <c r="K93" s="250" t="s">
        <v>77</v>
      </c>
      <c r="L93" s="251"/>
      <c r="M93" s="251"/>
      <c r="N93" s="251"/>
      <c r="O93" s="251"/>
      <c r="P93" s="251"/>
      <c r="Q93" s="251"/>
      <c r="R93" s="249" t="s">
        <v>54</v>
      </c>
      <c r="S93" s="249"/>
      <c r="T93" s="252" t="s">
        <v>65</v>
      </c>
      <c r="U93" s="252"/>
      <c r="V93" s="252"/>
      <c r="W93" s="252"/>
      <c r="X93" s="252"/>
      <c r="Y93" s="252"/>
      <c r="Z93" s="253"/>
      <c r="AA93" s="254" t="s">
        <v>66</v>
      </c>
      <c r="AB93" s="252"/>
      <c r="AC93" s="252"/>
      <c r="AD93" s="252"/>
      <c r="AE93" s="252"/>
      <c r="AF93" s="252"/>
      <c r="AG93" s="252"/>
      <c r="AH93" s="249" t="s">
        <v>54</v>
      </c>
      <c r="AI93" s="249"/>
      <c r="AJ93" s="252" t="s">
        <v>67</v>
      </c>
      <c r="AK93" s="252"/>
      <c r="AL93" s="252"/>
      <c r="AM93" s="252"/>
      <c r="AN93" s="252"/>
      <c r="AO93" s="252"/>
      <c r="AP93" s="255"/>
      <c r="AQ93" s="102"/>
      <c r="AR93" s="102"/>
      <c r="AS93" s="233" t="s">
        <v>61</v>
      </c>
      <c r="AT93" s="234"/>
      <c r="AU93" s="234"/>
      <c r="AV93" s="234"/>
      <c r="AW93" s="234"/>
      <c r="AX93" s="235"/>
      <c r="AY93" s="235"/>
      <c r="AZ93" s="235"/>
      <c r="BA93" s="235"/>
      <c r="BB93" s="235"/>
      <c r="BC93" s="235"/>
      <c r="BD93" s="236"/>
      <c r="BF93" s="102"/>
      <c r="BG93" s="1"/>
    </row>
    <row r="94" spans="1:60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60" ht="20.100000000000001" customHeight="1">
      <c r="A95" s="267" t="s">
        <v>128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1"/>
    </row>
    <row r="96" spans="1:60" ht="9.9499999999999993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"/>
    </row>
    <row r="97" spans="1:122" ht="15.95" customHeight="1">
      <c r="A97" s="210" t="s">
        <v>119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106" t="s">
        <v>116</v>
      </c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L97" s="107" t="s">
        <v>118</v>
      </c>
      <c r="AM97" s="34"/>
      <c r="AN97" s="34"/>
      <c r="AO97" s="34"/>
      <c r="AP97" s="34"/>
      <c r="AQ97" s="34"/>
      <c r="AR97" s="34"/>
      <c r="AS97" s="102"/>
      <c r="AT97" s="102"/>
      <c r="AU97" s="102"/>
      <c r="AV97" s="102"/>
      <c r="AW97" s="102"/>
      <c r="BH97" s="1"/>
    </row>
    <row r="98" spans="1:122" ht="15.95" customHeight="1">
      <c r="A98" s="26" t="s">
        <v>101</v>
      </c>
      <c r="B98" s="26"/>
      <c r="C98" s="97"/>
      <c r="D98" s="97"/>
      <c r="E98" s="97"/>
      <c r="F98" s="97"/>
      <c r="G98" s="97"/>
      <c r="H98" s="97"/>
      <c r="I98" s="97"/>
      <c r="J98" s="97"/>
      <c r="K98" s="97"/>
      <c r="L98" s="268" t="s">
        <v>52</v>
      </c>
      <c r="M98" s="269"/>
      <c r="N98" s="269"/>
      <c r="O98" s="269"/>
      <c r="P98" s="269"/>
      <c r="Q98" s="270"/>
      <c r="R98" s="271" t="s">
        <v>55</v>
      </c>
      <c r="S98" s="269"/>
      <c r="T98" s="269"/>
      <c r="U98" s="269"/>
      <c r="V98" s="269"/>
      <c r="W98" s="270"/>
      <c r="X98" s="271" t="s">
        <v>56</v>
      </c>
      <c r="Y98" s="269"/>
      <c r="Z98" s="269"/>
      <c r="AA98" s="269"/>
      <c r="AB98" s="269"/>
      <c r="AC98" s="270"/>
      <c r="AD98" s="271" t="s">
        <v>57</v>
      </c>
      <c r="AE98" s="269"/>
      <c r="AF98" s="269"/>
      <c r="AG98" s="269"/>
      <c r="AH98" s="269"/>
      <c r="AI98" s="272"/>
      <c r="AL98" s="219" t="s">
        <v>63</v>
      </c>
      <c r="AM98" s="220"/>
      <c r="AN98" s="220"/>
      <c r="AO98" s="220"/>
      <c r="AP98" s="220"/>
      <c r="AQ98" s="273"/>
      <c r="AR98" s="273"/>
      <c r="AS98" s="273"/>
      <c r="AT98" s="273"/>
      <c r="AU98" s="273"/>
      <c r="AV98" s="273"/>
      <c r="AW98" s="274"/>
    </row>
    <row r="99" spans="1:122" ht="15.95" customHeight="1">
      <c r="L99" s="258">
        <v>0.375</v>
      </c>
      <c r="M99" s="259"/>
      <c r="N99" s="259"/>
      <c r="O99" s="259"/>
      <c r="P99" s="259"/>
      <c r="Q99" s="260"/>
      <c r="R99" s="261">
        <v>0.43402777777777773</v>
      </c>
      <c r="S99" s="259"/>
      <c r="T99" s="259"/>
      <c r="U99" s="259"/>
      <c r="V99" s="259"/>
      <c r="W99" s="260"/>
      <c r="X99" s="261">
        <v>0.47916666666666669</v>
      </c>
      <c r="Y99" s="259"/>
      <c r="Z99" s="259"/>
      <c r="AA99" s="259"/>
      <c r="AB99" s="259"/>
      <c r="AC99" s="260"/>
      <c r="AD99" s="261">
        <v>0.52430555555555558</v>
      </c>
      <c r="AE99" s="259"/>
      <c r="AF99" s="259"/>
      <c r="AG99" s="259"/>
      <c r="AH99" s="259"/>
      <c r="AI99" s="262"/>
      <c r="AL99" s="263" t="s">
        <v>64</v>
      </c>
      <c r="AM99" s="264"/>
      <c r="AN99" s="264"/>
      <c r="AO99" s="264"/>
      <c r="AP99" s="264"/>
      <c r="AQ99" s="265"/>
      <c r="AR99" s="265"/>
      <c r="AS99" s="265"/>
      <c r="AT99" s="265"/>
      <c r="AU99" s="265"/>
      <c r="AV99" s="265"/>
      <c r="AW99" s="266"/>
    </row>
    <row r="100" spans="1:122" ht="9.9499999999999993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27"/>
      <c r="BE100" s="27"/>
      <c r="BF100" s="27"/>
      <c r="BG100" s="1"/>
    </row>
    <row r="101" spans="1:122" ht="20.100000000000001" customHeight="1">
      <c r="A101" s="267" t="s">
        <v>71</v>
      </c>
      <c r="B101" s="267"/>
      <c r="C101" s="267"/>
      <c r="D101" s="267"/>
      <c r="E101" s="267"/>
      <c r="F101" s="267"/>
      <c r="G101" s="267"/>
      <c r="H101" s="267"/>
      <c r="I101" s="267"/>
      <c r="J101" s="104"/>
      <c r="K101" s="104"/>
      <c r="L101" s="104"/>
      <c r="M101" s="104"/>
      <c r="N101" s="104"/>
      <c r="O101" s="104"/>
      <c r="P101" s="30"/>
      <c r="Q101" s="30"/>
      <c r="R101" s="27"/>
      <c r="AU101" s="32"/>
      <c r="AV101" s="32"/>
      <c r="AW101" s="303" t="s">
        <v>74</v>
      </c>
      <c r="AX101" s="303"/>
      <c r="AY101" s="303"/>
      <c r="AZ101" s="303"/>
      <c r="BA101" s="303"/>
      <c r="BB101" s="303"/>
      <c r="BC101" s="303"/>
      <c r="BD101" s="303"/>
      <c r="BE101" s="32"/>
      <c r="BF101" s="32"/>
      <c r="BG101" s="1"/>
    </row>
    <row r="102" spans="1:122" ht="15" customHeight="1">
      <c r="A102" s="278" t="s">
        <v>72</v>
      </c>
      <c r="B102" s="279"/>
      <c r="C102" s="279"/>
      <c r="D102" s="279"/>
      <c r="E102" s="279"/>
      <c r="F102" s="279"/>
      <c r="G102" s="280"/>
      <c r="H102" s="284"/>
      <c r="I102" s="285"/>
      <c r="J102" s="285"/>
      <c r="K102" s="285"/>
      <c r="L102" s="285"/>
      <c r="M102" s="285"/>
      <c r="N102" s="286"/>
      <c r="O102" s="2"/>
      <c r="P102" s="2"/>
      <c r="Q102" s="2"/>
      <c r="R102" s="2"/>
      <c r="S102" s="2"/>
      <c r="T102" s="2"/>
      <c r="U102" s="304" t="s">
        <v>73</v>
      </c>
      <c r="V102" s="304"/>
      <c r="W102" s="304"/>
      <c r="X102" s="304"/>
      <c r="Y102" s="33"/>
      <c r="Z102" s="33"/>
      <c r="AA102" s="33"/>
      <c r="AB102" s="33"/>
      <c r="AC102" s="33"/>
      <c r="AD102" s="33"/>
      <c r="AE102" s="305"/>
      <c r="AF102" s="285"/>
      <c r="AG102" s="285"/>
      <c r="AH102" s="285"/>
      <c r="AI102" s="285"/>
      <c r="AJ102" s="285"/>
      <c r="AK102" s="306"/>
      <c r="AL102" s="309" t="s">
        <v>69</v>
      </c>
      <c r="AM102" s="279"/>
      <c r="AN102" s="279"/>
      <c r="AO102" s="279"/>
      <c r="AP102" s="279"/>
      <c r="AQ102" s="279"/>
      <c r="AR102" s="310"/>
      <c r="AS102" s="34"/>
      <c r="AT102" s="35"/>
      <c r="AU102" s="35"/>
      <c r="AV102" s="35"/>
      <c r="AW102" s="44"/>
      <c r="AX102" s="44"/>
      <c r="AY102" s="44"/>
      <c r="AZ102" s="27"/>
      <c r="BA102" s="45"/>
      <c r="BB102" s="27"/>
      <c r="BC102" s="27"/>
      <c r="BD102" s="27"/>
      <c r="BE102" s="27"/>
      <c r="BF102" s="27"/>
      <c r="BG102" s="1"/>
    </row>
    <row r="103" spans="1:122" ht="15" customHeight="1">
      <c r="A103" s="281"/>
      <c r="B103" s="282"/>
      <c r="C103" s="282"/>
      <c r="D103" s="282"/>
      <c r="E103" s="282"/>
      <c r="F103" s="282"/>
      <c r="G103" s="283"/>
      <c r="H103" s="287"/>
      <c r="I103" s="288"/>
      <c r="J103" s="288"/>
      <c r="K103" s="288"/>
      <c r="L103" s="288"/>
      <c r="M103" s="288"/>
      <c r="N103" s="289"/>
      <c r="O103" s="37"/>
      <c r="P103" s="37"/>
      <c r="Q103" s="37"/>
      <c r="R103" s="313" t="s">
        <v>129</v>
      </c>
      <c r="S103" s="314"/>
      <c r="T103" s="315"/>
      <c r="U103" s="38"/>
      <c r="V103" s="39"/>
      <c r="W103" s="40"/>
      <c r="X103" s="39"/>
      <c r="Y103" s="319" t="s">
        <v>130</v>
      </c>
      <c r="Z103" s="313"/>
      <c r="AA103" s="313"/>
      <c r="AB103" s="41"/>
      <c r="AC103" s="42"/>
      <c r="AD103" s="42"/>
      <c r="AE103" s="307"/>
      <c r="AF103" s="288"/>
      <c r="AG103" s="288"/>
      <c r="AH103" s="288"/>
      <c r="AI103" s="288"/>
      <c r="AJ103" s="288"/>
      <c r="AK103" s="308"/>
      <c r="AL103" s="311"/>
      <c r="AM103" s="282"/>
      <c r="AN103" s="282"/>
      <c r="AO103" s="282"/>
      <c r="AP103" s="282"/>
      <c r="AQ103" s="282"/>
      <c r="AR103" s="312"/>
      <c r="AS103" s="34"/>
      <c r="AT103" s="43"/>
      <c r="AU103" s="43"/>
      <c r="AV103" s="43"/>
      <c r="AW103" s="43"/>
      <c r="AX103" s="52"/>
      <c r="AY103" s="313" t="s">
        <v>132</v>
      </c>
      <c r="AZ103" s="314"/>
      <c r="BA103" s="314"/>
      <c r="BB103" s="314"/>
      <c r="BC103" s="53"/>
      <c r="BD103" s="1"/>
      <c r="BE103" s="1"/>
      <c r="BF103" s="1"/>
      <c r="BG103" s="1"/>
      <c r="DN103" s="46"/>
    </row>
    <row r="104" spans="1:122" ht="15" customHeight="1">
      <c r="A104" s="47"/>
      <c r="B104" s="47"/>
      <c r="C104" s="47"/>
      <c r="D104" s="47"/>
      <c r="E104" s="47"/>
      <c r="F104" s="47"/>
      <c r="G104" s="47"/>
      <c r="H104" s="28"/>
      <c r="I104" s="28"/>
      <c r="J104" s="28"/>
      <c r="K104" s="28"/>
      <c r="L104" s="28"/>
      <c r="M104" s="28"/>
      <c r="N104" s="28"/>
      <c r="O104" s="40"/>
      <c r="P104" s="40"/>
      <c r="Q104" s="40"/>
      <c r="R104" s="290"/>
      <c r="S104" s="291"/>
      <c r="T104" s="316"/>
      <c r="U104" s="48"/>
      <c r="V104" s="49"/>
      <c r="W104" s="50"/>
      <c r="X104" s="49"/>
      <c r="Y104" s="320"/>
      <c r="Z104" s="290"/>
      <c r="AA104" s="290"/>
      <c r="AB104" s="51"/>
      <c r="AC104" s="51"/>
      <c r="AD104" s="51"/>
      <c r="AE104" s="275"/>
      <c r="AF104" s="276"/>
      <c r="AG104" s="276"/>
      <c r="AH104" s="276"/>
      <c r="AI104" s="276"/>
      <c r="AJ104" s="276"/>
      <c r="AK104" s="277"/>
      <c r="AS104" s="34"/>
      <c r="AT104" s="43"/>
      <c r="AU104" s="35"/>
      <c r="AV104" s="35"/>
      <c r="AW104" s="35"/>
      <c r="AX104" s="100"/>
      <c r="AY104" s="291"/>
      <c r="AZ104" s="291"/>
      <c r="BA104" s="291"/>
      <c r="BB104" s="291"/>
      <c r="BC104" s="101"/>
      <c r="BD104" s="1"/>
      <c r="BE104" s="1"/>
      <c r="BF104" s="1"/>
      <c r="BG104" s="1"/>
      <c r="BH104" s="1"/>
      <c r="DN104" s="46"/>
    </row>
    <row r="105" spans="1:122" ht="15" customHeight="1">
      <c r="A105" s="278" t="s">
        <v>75</v>
      </c>
      <c r="B105" s="279"/>
      <c r="C105" s="279"/>
      <c r="D105" s="279"/>
      <c r="E105" s="279"/>
      <c r="F105" s="279"/>
      <c r="G105" s="280"/>
      <c r="H105" s="284"/>
      <c r="I105" s="285"/>
      <c r="J105" s="285"/>
      <c r="K105" s="285"/>
      <c r="L105" s="285"/>
      <c r="M105" s="285"/>
      <c r="N105" s="286"/>
      <c r="O105" s="50"/>
      <c r="P105" s="50"/>
      <c r="Q105" s="50"/>
      <c r="R105" s="317"/>
      <c r="S105" s="317"/>
      <c r="T105" s="318"/>
      <c r="U105" s="290" t="s">
        <v>131</v>
      </c>
      <c r="V105" s="291"/>
      <c r="W105" s="291"/>
      <c r="X105" s="291"/>
      <c r="Y105" s="321"/>
      <c r="Z105" s="322"/>
      <c r="AA105" s="322"/>
      <c r="AB105" s="50"/>
      <c r="AC105" s="50"/>
      <c r="AD105" s="50"/>
      <c r="AE105" s="293"/>
      <c r="AF105" s="294"/>
      <c r="AG105" s="294"/>
      <c r="AH105" s="294"/>
      <c r="AI105" s="294"/>
      <c r="AJ105" s="294"/>
      <c r="AK105" s="294"/>
      <c r="AL105" s="309" t="s">
        <v>70</v>
      </c>
      <c r="AM105" s="279"/>
      <c r="AN105" s="279"/>
      <c r="AO105" s="279"/>
      <c r="AP105" s="279"/>
      <c r="AQ105" s="279"/>
      <c r="AR105" s="310"/>
      <c r="AS105" s="34"/>
      <c r="AT105" s="35"/>
      <c r="AU105" s="297"/>
      <c r="AV105" s="298"/>
      <c r="AW105" s="298"/>
      <c r="AX105" s="298"/>
      <c r="AY105" s="298"/>
      <c r="AZ105" s="299"/>
      <c r="BA105" s="297"/>
      <c r="BB105" s="298"/>
      <c r="BC105" s="298"/>
      <c r="BD105" s="298"/>
      <c r="BE105" s="298"/>
      <c r="BF105" s="299"/>
      <c r="BG105" s="1"/>
      <c r="BH105" s="1"/>
      <c r="DN105" s="46"/>
    </row>
    <row r="106" spans="1:122" ht="15" customHeight="1">
      <c r="A106" s="281"/>
      <c r="B106" s="282"/>
      <c r="C106" s="282"/>
      <c r="D106" s="282"/>
      <c r="E106" s="282"/>
      <c r="F106" s="282"/>
      <c r="G106" s="283"/>
      <c r="H106" s="287"/>
      <c r="I106" s="288"/>
      <c r="J106" s="288"/>
      <c r="K106" s="288"/>
      <c r="L106" s="288"/>
      <c r="M106" s="288"/>
      <c r="N106" s="289"/>
      <c r="O106" s="54"/>
      <c r="P106" s="54"/>
      <c r="Q106" s="54"/>
      <c r="R106" s="54"/>
      <c r="S106" s="54"/>
      <c r="T106" s="54"/>
      <c r="U106" s="292"/>
      <c r="V106" s="292"/>
      <c r="W106" s="292"/>
      <c r="X106" s="292"/>
      <c r="Y106" s="2"/>
      <c r="Z106" s="2"/>
      <c r="AA106" s="2"/>
      <c r="AB106" s="2"/>
      <c r="AC106" s="2"/>
      <c r="AD106" s="2"/>
      <c r="AE106" s="295"/>
      <c r="AF106" s="296"/>
      <c r="AG106" s="296"/>
      <c r="AH106" s="296"/>
      <c r="AI106" s="296"/>
      <c r="AJ106" s="296"/>
      <c r="AK106" s="296"/>
      <c r="AL106" s="311"/>
      <c r="AM106" s="282"/>
      <c r="AN106" s="282"/>
      <c r="AO106" s="282"/>
      <c r="AP106" s="282"/>
      <c r="AQ106" s="282"/>
      <c r="AR106" s="312"/>
      <c r="AS106" s="34"/>
      <c r="AT106" s="43"/>
      <c r="AU106" s="300"/>
      <c r="AV106" s="301"/>
      <c r="AW106" s="301"/>
      <c r="AX106" s="301"/>
      <c r="AY106" s="301"/>
      <c r="AZ106" s="302"/>
      <c r="BA106" s="300"/>
      <c r="BB106" s="301"/>
      <c r="BC106" s="301"/>
      <c r="BD106" s="301"/>
      <c r="BE106" s="301"/>
      <c r="BF106" s="302"/>
      <c r="BG106" s="1"/>
      <c r="BH106" s="1"/>
      <c r="DN106" s="46"/>
    </row>
    <row r="107" spans="1:122" ht="15" customHeight="1">
      <c r="A107" s="2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BG107" s="1"/>
      <c r="BH107" s="1"/>
      <c r="DN107" s="46"/>
    </row>
    <row r="108" spans="1:122" ht="20.100000000000001" customHeight="1">
      <c r="A108" s="204" t="s">
        <v>76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43"/>
      <c r="BG108" s="1"/>
      <c r="BH108" s="1"/>
    </row>
    <row r="109" spans="1:122" ht="15" customHeight="1">
      <c r="A109" s="323" t="s">
        <v>113</v>
      </c>
      <c r="B109" s="324"/>
      <c r="C109" s="324"/>
      <c r="D109" s="324"/>
      <c r="E109" s="324"/>
      <c r="F109" s="324"/>
      <c r="G109" s="325"/>
      <c r="H109" s="329"/>
      <c r="I109" s="330"/>
      <c r="J109" s="330"/>
      <c r="K109" s="330"/>
      <c r="L109" s="330"/>
      <c r="M109" s="330"/>
      <c r="N109" s="331"/>
      <c r="O109" s="2"/>
      <c r="P109" s="2"/>
      <c r="Q109" s="2"/>
      <c r="R109" s="2"/>
      <c r="S109" s="2"/>
      <c r="T109" s="2"/>
      <c r="U109" s="304" t="s">
        <v>73</v>
      </c>
      <c r="V109" s="304"/>
      <c r="W109" s="304"/>
      <c r="X109" s="304"/>
      <c r="Y109" s="33"/>
      <c r="Z109" s="33"/>
      <c r="AA109" s="33"/>
      <c r="AB109" s="55"/>
      <c r="AC109" s="55"/>
      <c r="AD109" s="55"/>
      <c r="AE109" s="335"/>
      <c r="AF109" s="330"/>
      <c r="AG109" s="330"/>
      <c r="AH109" s="330"/>
      <c r="AI109" s="330"/>
      <c r="AJ109" s="330"/>
      <c r="AK109" s="336"/>
      <c r="AL109" s="339" t="s">
        <v>66</v>
      </c>
      <c r="AM109" s="324"/>
      <c r="AN109" s="324"/>
      <c r="AO109" s="324"/>
      <c r="AP109" s="324"/>
      <c r="AQ109" s="324"/>
      <c r="AR109" s="340"/>
      <c r="AS109" s="34"/>
      <c r="AT109" s="35"/>
      <c r="AU109" s="32"/>
      <c r="AV109" s="32"/>
      <c r="AW109" s="303" t="s">
        <v>74</v>
      </c>
      <c r="AX109" s="303"/>
      <c r="AY109" s="303"/>
      <c r="AZ109" s="303"/>
      <c r="BA109" s="303"/>
      <c r="BB109" s="303"/>
      <c r="BC109" s="303"/>
      <c r="BD109" s="303"/>
      <c r="BE109" s="32"/>
      <c r="BF109" s="32"/>
      <c r="BG109" s="1"/>
    </row>
    <row r="110" spans="1:122" ht="15" customHeight="1">
      <c r="A110" s="326"/>
      <c r="B110" s="327"/>
      <c r="C110" s="327"/>
      <c r="D110" s="327"/>
      <c r="E110" s="327"/>
      <c r="F110" s="327"/>
      <c r="G110" s="328"/>
      <c r="H110" s="332"/>
      <c r="I110" s="333"/>
      <c r="J110" s="333"/>
      <c r="K110" s="333"/>
      <c r="L110" s="333"/>
      <c r="M110" s="333"/>
      <c r="N110" s="334"/>
      <c r="O110" s="37"/>
      <c r="P110" s="37"/>
      <c r="Q110" s="37"/>
      <c r="R110" s="313" t="s">
        <v>133</v>
      </c>
      <c r="S110" s="314"/>
      <c r="T110" s="315"/>
      <c r="U110" s="38"/>
      <c r="V110" s="39"/>
      <c r="W110" s="40"/>
      <c r="X110" s="40"/>
      <c r="Y110" s="50"/>
      <c r="Z110" s="54"/>
      <c r="AA110" s="39"/>
      <c r="AB110" s="319" t="s">
        <v>181</v>
      </c>
      <c r="AC110" s="314"/>
      <c r="AD110" s="314"/>
      <c r="AE110" s="337"/>
      <c r="AF110" s="333"/>
      <c r="AG110" s="333"/>
      <c r="AH110" s="333"/>
      <c r="AI110" s="333"/>
      <c r="AJ110" s="333"/>
      <c r="AK110" s="338"/>
      <c r="AL110" s="341"/>
      <c r="AM110" s="327"/>
      <c r="AN110" s="327"/>
      <c r="AO110" s="327"/>
      <c r="AP110" s="327"/>
      <c r="AQ110" s="327"/>
      <c r="AR110" s="342"/>
      <c r="AS110" s="34"/>
      <c r="AT110" s="43"/>
      <c r="AU110" s="35"/>
      <c r="AV110" s="35"/>
      <c r="AW110" s="44"/>
      <c r="AX110" s="44"/>
      <c r="AY110" s="44"/>
      <c r="AZ110" s="27"/>
      <c r="BA110" s="45"/>
      <c r="BB110" s="27"/>
      <c r="BC110" s="27"/>
      <c r="BD110" s="27"/>
      <c r="BE110" s="27"/>
      <c r="BF110" s="27"/>
      <c r="BG110" s="1"/>
      <c r="DQ110" s="46"/>
      <c r="DR110" s="46"/>
    </row>
    <row r="111" spans="1:122" ht="15" customHeight="1">
      <c r="A111" s="323" t="s">
        <v>77</v>
      </c>
      <c r="B111" s="324"/>
      <c r="C111" s="324"/>
      <c r="D111" s="324"/>
      <c r="E111" s="324"/>
      <c r="F111" s="324"/>
      <c r="G111" s="325"/>
      <c r="H111" s="329"/>
      <c r="I111" s="330"/>
      <c r="J111" s="330"/>
      <c r="K111" s="330"/>
      <c r="L111" s="330"/>
      <c r="M111" s="330"/>
      <c r="N111" s="331"/>
      <c r="O111" s="50"/>
      <c r="P111" s="50"/>
      <c r="Q111" s="50"/>
      <c r="R111" s="291"/>
      <c r="S111" s="291"/>
      <c r="T111" s="316"/>
      <c r="U111" s="48"/>
      <c r="V111" s="49"/>
      <c r="W111" s="50"/>
      <c r="X111" s="49"/>
      <c r="Y111" s="319" t="s">
        <v>135</v>
      </c>
      <c r="Z111" s="314"/>
      <c r="AA111" s="314"/>
      <c r="AB111" s="343"/>
      <c r="AC111" s="317"/>
      <c r="AD111" s="317"/>
      <c r="AE111" s="344"/>
      <c r="AF111" s="345"/>
      <c r="AG111" s="345"/>
      <c r="AH111" s="345"/>
      <c r="AI111" s="345"/>
      <c r="AJ111" s="345"/>
      <c r="AK111" s="345"/>
      <c r="AL111" s="339" t="s">
        <v>67</v>
      </c>
      <c r="AM111" s="324"/>
      <c r="AN111" s="324"/>
      <c r="AO111" s="324"/>
      <c r="AP111" s="324"/>
      <c r="AQ111" s="324"/>
      <c r="AR111" s="340"/>
      <c r="AS111" s="34"/>
      <c r="AT111" s="35"/>
      <c r="AU111" s="43"/>
      <c r="AV111" s="43"/>
      <c r="AW111" s="43"/>
      <c r="AX111" s="52"/>
      <c r="AY111" s="313" t="s">
        <v>136</v>
      </c>
      <c r="AZ111" s="314"/>
      <c r="BA111" s="314"/>
      <c r="BB111" s="314"/>
      <c r="BC111" s="53"/>
      <c r="BD111" s="1"/>
      <c r="BE111" s="1"/>
      <c r="BF111" s="1"/>
      <c r="BG111" s="1"/>
      <c r="DQ111" s="46"/>
      <c r="DR111" s="46"/>
    </row>
    <row r="112" spans="1:122" ht="15" customHeight="1">
      <c r="A112" s="326"/>
      <c r="B112" s="327"/>
      <c r="C112" s="327"/>
      <c r="D112" s="327"/>
      <c r="E112" s="327"/>
      <c r="F112" s="327"/>
      <c r="G112" s="328"/>
      <c r="H112" s="332"/>
      <c r="I112" s="333"/>
      <c r="J112" s="333"/>
      <c r="K112" s="333"/>
      <c r="L112" s="333"/>
      <c r="M112" s="333"/>
      <c r="N112" s="334"/>
      <c r="O112" s="313" t="s">
        <v>180</v>
      </c>
      <c r="P112" s="314"/>
      <c r="Q112" s="315"/>
      <c r="R112" s="317"/>
      <c r="S112" s="317"/>
      <c r="T112" s="318"/>
      <c r="U112" s="313" t="s">
        <v>134</v>
      </c>
      <c r="V112" s="314"/>
      <c r="W112" s="314"/>
      <c r="X112" s="315"/>
      <c r="Y112" s="356"/>
      <c r="Z112" s="291"/>
      <c r="AA112" s="291"/>
      <c r="AB112" s="54"/>
      <c r="AC112" s="54"/>
      <c r="AD112" s="54"/>
      <c r="AE112" s="346"/>
      <c r="AF112" s="347"/>
      <c r="AG112" s="347"/>
      <c r="AH112" s="347"/>
      <c r="AI112" s="347"/>
      <c r="AJ112" s="347"/>
      <c r="AK112" s="347"/>
      <c r="AL112" s="341"/>
      <c r="AM112" s="327"/>
      <c r="AN112" s="327"/>
      <c r="AO112" s="327"/>
      <c r="AP112" s="327"/>
      <c r="AQ112" s="327"/>
      <c r="AR112" s="342"/>
      <c r="AS112" s="34"/>
      <c r="AT112" s="35"/>
      <c r="AU112" s="35"/>
      <c r="AV112" s="35"/>
      <c r="AW112" s="35"/>
      <c r="AX112" s="100"/>
      <c r="AY112" s="291"/>
      <c r="AZ112" s="291"/>
      <c r="BA112" s="291"/>
      <c r="BB112" s="291"/>
      <c r="BC112" s="101"/>
      <c r="BD112" s="1"/>
      <c r="BE112" s="1"/>
      <c r="BF112" s="1"/>
      <c r="BG112" s="1"/>
      <c r="DQ112" s="46"/>
      <c r="DR112" s="46"/>
    </row>
    <row r="113" spans="1:122" ht="15" customHeight="1">
      <c r="A113" s="323" t="s">
        <v>65</v>
      </c>
      <c r="B113" s="324"/>
      <c r="C113" s="324"/>
      <c r="D113" s="324"/>
      <c r="E113" s="324"/>
      <c r="F113" s="324"/>
      <c r="G113" s="325"/>
      <c r="H113" s="329"/>
      <c r="I113" s="330"/>
      <c r="J113" s="330"/>
      <c r="K113" s="330"/>
      <c r="L113" s="330"/>
      <c r="M113" s="330"/>
      <c r="N113" s="331"/>
      <c r="O113" s="317"/>
      <c r="P113" s="317"/>
      <c r="Q113" s="318"/>
      <c r="R113" s="36"/>
      <c r="S113" s="37"/>
      <c r="T113" s="37"/>
      <c r="U113" s="291"/>
      <c r="V113" s="291"/>
      <c r="W113" s="291"/>
      <c r="X113" s="316"/>
      <c r="Y113" s="343"/>
      <c r="Z113" s="317"/>
      <c r="AA113" s="317"/>
      <c r="AB113" s="50"/>
      <c r="AC113" s="50"/>
      <c r="AD113" s="50"/>
      <c r="AE113" s="344"/>
      <c r="AF113" s="345"/>
      <c r="AG113" s="345"/>
      <c r="AH113" s="345"/>
      <c r="AI113" s="345"/>
      <c r="AJ113" s="345"/>
      <c r="AK113" s="345"/>
      <c r="AL113" s="339" t="s">
        <v>68</v>
      </c>
      <c r="AM113" s="324"/>
      <c r="AN113" s="324"/>
      <c r="AO113" s="324"/>
      <c r="AP113" s="324"/>
      <c r="AQ113" s="324"/>
      <c r="AR113" s="340"/>
      <c r="AS113" s="34"/>
      <c r="AT113" s="35"/>
      <c r="AU113" s="348"/>
      <c r="AV113" s="349"/>
      <c r="AW113" s="349"/>
      <c r="AX113" s="349"/>
      <c r="AY113" s="349"/>
      <c r="AZ113" s="350"/>
      <c r="BA113" s="348"/>
      <c r="BB113" s="349"/>
      <c r="BC113" s="349"/>
      <c r="BD113" s="349"/>
      <c r="BE113" s="349"/>
      <c r="BF113" s="350"/>
      <c r="BG113" s="1"/>
      <c r="DQ113" s="46"/>
      <c r="DR113" s="46"/>
    </row>
    <row r="114" spans="1:122" ht="15" customHeight="1">
      <c r="A114" s="326"/>
      <c r="B114" s="327"/>
      <c r="C114" s="327"/>
      <c r="D114" s="327"/>
      <c r="E114" s="327"/>
      <c r="F114" s="327"/>
      <c r="G114" s="328"/>
      <c r="H114" s="332"/>
      <c r="I114" s="333"/>
      <c r="J114" s="333"/>
      <c r="K114" s="333"/>
      <c r="L114" s="333"/>
      <c r="M114" s="333"/>
      <c r="N114" s="334"/>
      <c r="O114" s="2"/>
      <c r="P114" s="2"/>
      <c r="Q114" s="2"/>
      <c r="R114" s="2"/>
      <c r="S114" s="2"/>
      <c r="T114" s="2"/>
      <c r="U114" s="2"/>
      <c r="V114" s="2"/>
      <c r="W114" s="33"/>
      <c r="X114" s="2"/>
      <c r="Y114" s="2"/>
      <c r="Z114" s="2"/>
      <c r="AA114" s="2"/>
      <c r="AB114" s="2"/>
      <c r="AC114" s="2"/>
      <c r="AD114" s="2"/>
      <c r="AE114" s="346"/>
      <c r="AF114" s="347"/>
      <c r="AG114" s="347"/>
      <c r="AH114" s="347"/>
      <c r="AI114" s="347"/>
      <c r="AJ114" s="347"/>
      <c r="AK114" s="347"/>
      <c r="AL114" s="341"/>
      <c r="AM114" s="327"/>
      <c r="AN114" s="327"/>
      <c r="AO114" s="327"/>
      <c r="AP114" s="327"/>
      <c r="AQ114" s="327"/>
      <c r="AR114" s="342"/>
      <c r="AS114" s="34"/>
      <c r="AT114" s="43"/>
      <c r="AU114" s="351"/>
      <c r="AV114" s="352"/>
      <c r="AW114" s="352"/>
      <c r="AX114" s="352"/>
      <c r="AY114" s="352"/>
      <c r="AZ114" s="353"/>
      <c r="BA114" s="351"/>
      <c r="BB114" s="352"/>
      <c r="BC114" s="352"/>
      <c r="BD114" s="352"/>
      <c r="BE114" s="352"/>
      <c r="BF114" s="353"/>
      <c r="BG114" s="1"/>
      <c r="DQ114" s="46"/>
      <c r="DR114" s="46"/>
    </row>
    <row r="115" spans="1:122" ht="9.9499999999999993" customHeight="1">
      <c r="Y115" s="354"/>
      <c r="Z115" s="355"/>
      <c r="AA115" s="355"/>
      <c r="AB115" s="355"/>
      <c r="AC115" s="355"/>
      <c r="AD115" s="355"/>
      <c r="AE115" s="56"/>
      <c r="AF115" s="56"/>
      <c r="AG115" s="56"/>
      <c r="AH115" s="56"/>
      <c r="AI115" s="56"/>
      <c r="AJ115" s="56"/>
      <c r="AK115" s="57"/>
      <c r="AL115" s="57"/>
      <c r="AM115" s="57"/>
      <c r="AN115" s="57"/>
      <c r="AO115" s="57"/>
      <c r="AP115" s="57"/>
      <c r="AQ115" s="34"/>
      <c r="AR115" s="34"/>
      <c r="AS115" s="34"/>
      <c r="AT115" s="43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1"/>
      <c r="BH115" s="1"/>
      <c r="DQ115" s="46"/>
      <c r="DR115" s="46"/>
    </row>
  </sheetData>
  <mergeCells count="757">
    <mergeCell ref="AE113:AK114"/>
    <mergeCell ref="AL113:AR114"/>
    <mergeCell ref="AU113:AZ114"/>
    <mergeCell ref="BA113:BF114"/>
    <mergeCell ref="Y115:AD115"/>
    <mergeCell ref="A111:G112"/>
    <mergeCell ref="H111:N112"/>
    <mergeCell ref="Y111:AA113"/>
    <mergeCell ref="AE111:AK112"/>
    <mergeCell ref="AL111:AR112"/>
    <mergeCell ref="AY111:BB112"/>
    <mergeCell ref="O112:Q113"/>
    <mergeCell ref="U112:X113"/>
    <mergeCell ref="A113:G114"/>
    <mergeCell ref="H113:N114"/>
    <mergeCell ref="A108:BE108"/>
    <mergeCell ref="A109:G110"/>
    <mergeCell ref="H109:N110"/>
    <mergeCell ref="U109:X109"/>
    <mergeCell ref="AE109:AK110"/>
    <mergeCell ref="AL109:AR110"/>
    <mergeCell ref="AW109:BD109"/>
    <mergeCell ref="R110:T112"/>
    <mergeCell ref="AB110:AD111"/>
    <mergeCell ref="AE104:AK104"/>
    <mergeCell ref="A105:G106"/>
    <mergeCell ref="H105:N106"/>
    <mergeCell ref="U105:X106"/>
    <mergeCell ref="AE105:AK106"/>
    <mergeCell ref="AU105:AZ106"/>
    <mergeCell ref="A101:I101"/>
    <mergeCell ref="AW101:BD101"/>
    <mergeCell ref="A102:G103"/>
    <mergeCell ref="H102:N103"/>
    <mergeCell ref="U102:X102"/>
    <mergeCell ref="AE102:AK103"/>
    <mergeCell ref="AL102:AR103"/>
    <mergeCell ref="R103:T105"/>
    <mergeCell ref="Y103:AA105"/>
    <mergeCell ref="AY103:BB104"/>
    <mergeCell ref="AL105:AR106"/>
    <mergeCell ref="BA105:BF106"/>
    <mergeCell ref="AX93:BD93"/>
    <mergeCell ref="A95:BF95"/>
    <mergeCell ref="A97:K97"/>
    <mergeCell ref="L98:Q98"/>
    <mergeCell ref="R98:W98"/>
    <mergeCell ref="X98:AC98"/>
    <mergeCell ref="AD98:AI98"/>
    <mergeCell ref="AL98:AP98"/>
    <mergeCell ref="AQ98:AW98"/>
    <mergeCell ref="AS93:AW93"/>
    <mergeCell ref="AA92:AB92"/>
    <mergeCell ref="AC92:AG92"/>
    <mergeCell ref="AH92:AI92"/>
    <mergeCell ref="AJ92:AK92"/>
    <mergeCell ref="AL92:AP92"/>
    <mergeCell ref="AS92:AW92"/>
    <mergeCell ref="L99:Q99"/>
    <mergeCell ref="R99:W99"/>
    <mergeCell ref="X99:AC99"/>
    <mergeCell ref="AD99:AI99"/>
    <mergeCell ref="AL99:AP99"/>
    <mergeCell ref="AQ99:AW99"/>
    <mergeCell ref="AS88:BC89"/>
    <mergeCell ref="AL91:AP91"/>
    <mergeCell ref="A92:E92"/>
    <mergeCell ref="F92:J92"/>
    <mergeCell ref="R93:S93"/>
    <mergeCell ref="T91:U91"/>
    <mergeCell ref="V91:Z91"/>
    <mergeCell ref="AA91:AB91"/>
    <mergeCell ref="AC91:AG91"/>
    <mergeCell ref="AH91:AI91"/>
    <mergeCell ref="AJ91:AK91"/>
    <mergeCell ref="AH93:AI93"/>
    <mergeCell ref="A93:E93"/>
    <mergeCell ref="F93:J93"/>
    <mergeCell ref="K92:L92"/>
    <mergeCell ref="M92:Q92"/>
    <mergeCell ref="R92:S92"/>
    <mergeCell ref="T92:U92"/>
    <mergeCell ref="V92:Z92"/>
    <mergeCell ref="K93:Q93"/>
    <mergeCell ref="AX92:BD92"/>
    <mergeCell ref="T93:Z93"/>
    <mergeCell ref="AA93:AG93"/>
    <mergeCell ref="AJ93:AP93"/>
    <mergeCell ref="A90:E90"/>
    <mergeCell ref="F90:J90"/>
    <mergeCell ref="K90:Z90"/>
    <mergeCell ref="AA90:AP90"/>
    <mergeCell ref="A91:E91"/>
    <mergeCell ref="F91:J91"/>
    <mergeCell ref="K91:L91"/>
    <mergeCell ref="M91:Q91"/>
    <mergeCell ref="R91:S91"/>
    <mergeCell ref="AH85:AL85"/>
    <mergeCell ref="AM85:AQ85"/>
    <mergeCell ref="AR85:AV85"/>
    <mergeCell ref="AW85:BA85"/>
    <mergeCell ref="BB85:BF85"/>
    <mergeCell ref="A86:E86"/>
    <mergeCell ref="F86:J86"/>
    <mergeCell ref="K86:L86"/>
    <mergeCell ref="M86:Q86"/>
    <mergeCell ref="R86:S86"/>
    <mergeCell ref="T86:U86"/>
    <mergeCell ref="V86:Z86"/>
    <mergeCell ref="A85:E85"/>
    <mergeCell ref="F85:J85"/>
    <mergeCell ref="K85:L85"/>
    <mergeCell ref="M85:Q85"/>
    <mergeCell ref="R85:S85"/>
    <mergeCell ref="T85:U85"/>
    <mergeCell ref="V85:Z85"/>
    <mergeCell ref="AB85:AG85"/>
    <mergeCell ref="T84:U84"/>
    <mergeCell ref="V84:Z84"/>
    <mergeCell ref="AB84:AG84"/>
    <mergeCell ref="AH83:AL83"/>
    <mergeCell ref="AM83:AQ83"/>
    <mergeCell ref="AR83:AV83"/>
    <mergeCell ref="AW83:BA83"/>
    <mergeCell ref="BB83:BF83"/>
    <mergeCell ref="A84:E84"/>
    <mergeCell ref="F84:J84"/>
    <mergeCell ref="K84:L84"/>
    <mergeCell ref="M84:Q84"/>
    <mergeCell ref="R84:S84"/>
    <mergeCell ref="AW84:BA84"/>
    <mergeCell ref="BB84:BF84"/>
    <mergeCell ref="AH84:AL84"/>
    <mergeCell ref="AM84:AQ84"/>
    <mergeCell ref="AR84:AV84"/>
    <mergeCell ref="AB82:AG82"/>
    <mergeCell ref="A83:E83"/>
    <mergeCell ref="F83:J83"/>
    <mergeCell ref="K83:L83"/>
    <mergeCell ref="M83:Q83"/>
    <mergeCell ref="R83:S83"/>
    <mergeCell ref="T83:U83"/>
    <mergeCell ref="V83:Z83"/>
    <mergeCell ref="V81:Z81"/>
    <mergeCell ref="A82:E82"/>
    <mergeCell ref="F82:J82"/>
    <mergeCell ref="K82:L82"/>
    <mergeCell ref="M82:Q82"/>
    <mergeCell ref="R82:S82"/>
    <mergeCell ref="T82:U82"/>
    <mergeCell ref="V82:Z82"/>
    <mergeCell ref="A79:Z79"/>
    <mergeCell ref="A80:E80"/>
    <mergeCell ref="F80:J80"/>
    <mergeCell ref="K80:Z80"/>
    <mergeCell ref="A81:E81"/>
    <mergeCell ref="F81:J81"/>
    <mergeCell ref="K81:L81"/>
    <mergeCell ref="M81:Q81"/>
    <mergeCell ref="R81:S81"/>
    <mergeCell ref="T81:U81"/>
    <mergeCell ref="V78:Z78"/>
    <mergeCell ref="AA78:AB78"/>
    <mergeCell ref="AC78:AG78"/>
    <mergeCell ref="AH78:AI78"/>
    <mergeCell ref="AJ78:AK78"/>
    <mergeCell ref="AL78:AP78"/>
    <mergeCell ref="A78:E78"/>
    <mergeCell ref="F78:J78"/>
    <mergeCell ref="K78:L78"/>
    <mergeCell ref="M78:Q78"/>
    <mergeCell ref="R78:S78"/>
    <mergeCell ref="T78:U78"/>
    <mergeCell ref="T75:U75"/>
    <mergeCell ref="V76:Z76"/>
    <mergeCell ref="AA76:AB76"/>
    <mergeCell ref="AC76:AG76"/>
    <mergeCell ref="AH76:AI76"/>
    <mergeCell ref="AJ76:AK76"/>
    <mergeCell ref="AL76:AP76"/>
    <mergeCell ref="A76:E76"/>
    <mergeCell ref="F76:J76"/>
    <mergeCell ref="K76:L76"/>
    <mergeCell ref="M76:Q76"/>
    <mergeCell ref="R76:S76"/>
    <mergeCell ref="T76:U76"/>
    <mergeCell ref="AL74:AP74"/>
    <mergeCell ref="AC73:AG73"/>
    <mergeCell ref="AH73:AI73"/>
    <mergeCell ref="AJ73:AK73"/>
    <mergeCell ref="AL73:AP73"/>
    <mergeCell ref="V75:Z75"/>
    <mergeCell ref="AA75:AB75"/>
    <mergeCell ref="AC75:AG75"/>
    <mergeCell ref="AH75:AI75"/>
    <mergeCell ref="AJ75:AK75"/>
    <mergeCell ref="AL75:AP75"/>
    <mergeCell ref="A73:E73"/>
    <mergeCell ref="F73:J73"/>
    <mergeCell ref="K73:L73"/>
    <mergeCell ref="M73:Q73"/>
    <mergeCell ref="R73:S73"/>
    <mergeCell ref="T73:U73"/>
    <mergeCell ref="V73:Z73"/>
    <mergeCell ref="AA73:AB73"/>
    <mergeCell ref="V72:Z72"/>
    <mergeCell ref="AA72:AB72"/>
    <mergeCell ref="A72:E72"/>
    <mergeCell ref="F72:J72"/>
    <mergeCell ref="A77:E77"/>
    <mergeCell ref="F77:J77"/>
    <mergeCell ref="R77:S77"/>
    <mergeCell ref="AH77:AI77"/>
    <mergeCell ref="K77:L77"/>
    <mergeCell ref="T77:U77"/>
    <mergeCell ref="AA77:AB77"/>
    <mergeCell ref="AJ77:AK77"/>
    <mergeCell ref="A74:E74"/>
    <mergeCell ref="F74:J74"/>
    <mergeCell ref="K74:L74"/>
    <mergeCell ref="M74:Q74"/>
    <mergeCell ref="R74:S74"/>
    <mergeCell ref="T74:U74"/>
    <mergeCell ref="V74:Z74"/>
    <mergeCell ref="AA74:AB74"/>
    <mergeCell ref="AC74:AG74"/>
    <mergeCell ref="AH74:AI74"/>
    <mergeCell ref="AJ74:AK74"/>
    <mergeCell ref="A75:E75"/>
    <mergeCell ref="F75:J75"/>
    <mergeCell ref="K75:L75"/>
    <mergeCell ref="M75:Q75"/>
    <mergeCell ref="R75:S75"/>
    <mergeCell ref="A69:E69"/>
    <mergeCell ref="F69:J69"/>
    <mergeCell ref="K72:L72"/>
    <mergeCell ref="M72:Q72"/>
    <mergeCell ref="R72:S72"/>
    <mergeCell ref="T72:U72"/>
    <mergeCell ref="A70:Z70"/>
    <mergeCell ref="AS70:AW70"/>
    <mergeCell ref="AX70:BD70"/>
    <mergeCell ref="A71:E71"/>
    <mergeCell ref="F71:J71"/>
    <mergeCell ref="K71:Z71"/>
    <mergeCell ref="AA71:AP71"/>
    <mergeCell ref="AS71:AW71"/>
    <mergeCell ref="AX71:BD71"/>
    <mergeCell ref="AS72:AW72"/>
    <mergeCell ref="AX72:BD72"/>
    <mergeCell ref="AC72:AG72"/>
    <mergeCell ref="AH72:AI72"/>
    <mergeCell ref="AJ72:AK72"/>
    <mergeCell ref="AL72:AP72"/>
    <mergeCell ref="AS69:AW69"/>
    <mergeCell ref="AX69:BD69"/>
    <mergeCell ref="AS68:AW68"/>
    <mergeCell ref="AX68:BD68"/>
    <mergeCell ref="V69:Z69"/>
    <mergeCell ref="AA69:AB69"/>
    <mergeCell ref="AC69:AG69"/>
    <mergeCell ref="AH69:AI69"/>
    <mergeCell ref="AJ69:AK69"/>
    <mergeCell ref="AL69:AP69"/>
    <mergeCell ref="K69:L69"/>
    <mergeCell ref="M69:Q69"/>
    <mergeCell ref="R69:S69"/>
    <mergeCell ref="T69:U69"/>
    <mergeCell ref="V68:Z68"/>
    <mergeCell ref="AA68:AB68"/>
    <mergeCell ref="AC68:AG68"/>
    <mergeCell ref="AH68:AI68"/>
    <mergeCell ref="AJ68:AK68"/>
    <mergeCell ref="AL68:AP68"/>
    <mergeCell ref="A68:E68"/>
    <mergeCell ref="F68:J68"/>
    <mergeCell ref="K68:L68"/>
    <mergeCell ref="M68:Q68"/>
    <mergeCell ref="R68:S68"/>
    <mergeCell ref="T68:U68"/>
    <mergeCell ref="V67:Z67"/>
    <mergeCell ref="AA67:AB67"/>
    <mergeCell ref="AC67:AG67"/>
    <mergeCell ref="AH67:AI67"/>
    <mergeCell ref="AJ67:AK67"/>
    <mergeCell ref="AL67:AP67"/>
    <mergeCell ref="A67:E67"/>
    <mergeCell ref="F67:J67"/>
    <mergeCell ref="K67:L67"/>
    <mergeCell ref="M67:Q67"/>
    <mergeCell ref="R67:S67"/>
    <mergeCell ref="T67:U67"/>
    <mergeCell ref="V66:Z66"/>
    <mergeCell ref="AA66:AB66"/>
    <mergeCell ref="AC66:AG66"/>
    <mergeCell ref="AH66:AI66"/>
    <mergeCell ref="AJ66:AK66"/>
    <mergeCell ref="AL66:AP66"/>
    <mergeCell ref="A66:E66"/>
    <mergeCell ref="F66:J66"/>
    <mergeCell ref="K66:L66"/>
    <mergeCell ref="M66:Q66"/>
    <mergeCell ref="R66:S66"/>
    <mergeCell ref="T66:U66"/>
    <mergeCell ref="V65:Z65"/>
    <mergeCell ref="AA65:AB65"/>
    <mergeCell ref="AC65:AG65"/>
    <mergeCell ref="AH65:AI65"/>
    <mergeCell ref="AJ65:AK65"/>
    <mergeCell ref="AL65:AP65"/>
    <mergeCell ref="A65:E65"/>
    <mergeCell ref="F65:J65"/>
    <mergeCell ref="K65:L65"/>
    <mergeCell ref="M65:Q65"/>
    <mergeCell ref="R65:S65"/>
    <mergeCell ref="T65:U65"/>
    <mergeCell ref="A61:BF61"/>
    <mergeCell ref="A62:Q62"/>
    <mergeCell ref="A63:E63"/>
    <mergeCell ref="F63:J63"/>
    <mergeCell ref="K63:Z63"/>
    <mergeCell ref="AA63:AP63"/>
    <mergeCell ref="AS63:BC63"/>
    <mergeCell ref="V64:Z64"/>
    <mergeCell ref="AA64:AB64"/>
    <mergeCell ref="AC64:AG64"/>
    <mergeCell ref="AH64:AI64"/>
    <mergeCell ref="AJ64:AK64"/>
    <mergeCell ref="AL64:AP64"/>
    <mergeCell ref="A64:E64"/>
    <mergeCell ref="F64:J64"/>
    <mergeCell ref="K64:L64"/>
    <mergeCell ref="M64:Q64"/>
    <mergeCell ref="R64:S64"/>
    <mergeCell ref="T64:U64"/>
    <mergeCell ref="A60:B60"/>
    <mergeCell ref="C60:H60"/>
    <mergeCell ref="I60:P60"/>
    <mergeCell ref="Q60:X60"/>
    <mergeCell ref="Y60:AF60"/>
    <mergeCell ref="AG60:AN60"/>
    <mergeCell ref="AO60:AT60"/>
    <mergeCell ref="AU60:AZ60"/>
    <mergeCell ref="BA60:BF60"/>
    <mergeCell ref="A59:B59"/>
    <mergeCell ref="C59:H59"/>
    <mergeCell ref="I59:P59"/>
    <mergeCell ref="Q59:X59"/>
    <mergeCell ref="Y59:AF59"/>
    <mergeCell ref="AG59:AN59"/>
    <mergeCell ref="AO59:AT59"/>
    <mergeCell ref="AU59:AZ59"/>
    <mergeCell ref="BA59:BF59"/>
    <mergeCell ref="AI57:AN57"/>
    <mergeCell ref="AO57:AT57"/>
    <mergeCell ref="AU57:AZ57"/>
    <mergeCell ref="BA57:BF57"/>
    <mergeCell ref="A58:B58"/>
    <mergeCell ref="C58:H58"/>
    <mergeCell ref="I58:P58"/>
    <mergeCell ref="Q58:X58"/>
    <mergeCell ref="Y58:AF58"/>
    <mergeCell ref="AG58:AN58"/>
    <mergeCell ref="AO58:AT58"/>
    <mergeCell ref="AU58:AZ58"/>
    <mergeCell ref="BA58:BF58"/>
    <mergeCell ref="A56:L56"/>
    <mergeCell ref="A57:H57"/>
    <mergeCell ref="I57:J57"/>
    <mergeCell ref="K57:P57"/>
    <mergeCell ref="Q57:R57"/>
    <mergeCell ref="S57:X57"/>
    <mergeCell ref="Y57:Z57"/>
    <mergeCell ref="AA57:AF57"/>
    <mergeCell ref="AG57:AH57"/>
    <mergeCell ref="A55:B55"/>
    <mergeCell ref="C55:H55"/>
    <mergeCell ref="I55:P55"/>
    <mergeCell ref="Q55:X55"/>
    <mergeCell ref="Y55:AF55"/>
    <mergeCell ref="AG55:AN55"/>
    <mergeCell ref="AO55:AT55"/>
    <mergeCell ref="AU55:AZ55"/>
    <mergeCell ref="BA55:BF55"/>
    <mergeCell ref="A54:B54"/>
    <mergeCell ref="C54:H54"/>
    <mergeCell ref="I54:P54"/>
    <mergeCell ref="Q54:X54"/>
    <mergeCell ref="Y54:AF54"/>
    <mergeCell ref="AG54:AN54"/>
    <mergeCell ref="AO54:AT54"/>
    <mergeCell ref="AU54:AZ54"/>
    <mergeCell ref="BA54:BF54"/>
    <mergeCell ref="AI52:AN52"/>
    <mergeCell ref="AO52:AT52"/>
    <mergeCell ref="AU52:AZ52"/>
    <mergeCell ref="BA52:BF52"/>
    <mergeCell ref="A53:B53"/>
    <mergeCell ref="C53:H53"/>
    <mergeCell ref="I53:P53"/>
    <mergeCell ref="Q53:X53"/>
    <mergeCell ref="Y53:AF53"/>
    <mergeCell ref="AG53:AN53"/>
    <mergeCell ref="AO53:AT53"/>
    <mergeCell ref="AU53:AZ53"/>
    <mergeCell ref="BA53:BF53"/>
    <mergeCell ref="A51:L51"/>
    <mergeCell ref="A52:H52"/>
    <mergeCell ref="I52:J52"/>
    <mergeCell ref="K52:P52"/>
    <mergeCell ref="Q52:R52"/>
    <mergeCell ref="S52:X52"/>
    <mergeCell ref="Y52:Z52"/>
    <mergeCell ref="AA52:AF52"/>
    <mergeCell ref="AG52:AH52"/>
    <mergeCell ref="A50:B50"/>
    <mergeCell ref="C50:H50"/>
    <mergeCell ref="I50:P50"/>
    <mergeCell ref="Q50:X50"/>
    <mergeCell ref="Y50:AF50"/>
    <mergeCell ref="AG50:AN50"/>
    <mergeCell ref="AO50:AT50"/>
    <mergeCell ref="AU50:AZ50"/>
    <mergeCell ref="BA50:BF50"/>
    <mergeCell ref="A49:B49"/>
    <mergeCell ref="C49:H49"/>
    <mergeCell ref="I49:P49"/>
    <mergeCell ref="Q49:X49"/>
    <mergeCell ref="Y49:AF49"/>
    <mergeCell ref="AG49:AN49"/>
    <mergeCell ref="AO49:AT49"/>
    <mergeCell ref="AU49:AZ49"/>
    <mergeCell ref="BA49:BF49"/>
    <mergeCell ref="AI47:AN47"/>
    <mergeCell ref="AO47:AT47"/>
    <mergeCell ref="AU47:AZ47"/>
    <mergeCell ref="BA47:BF47"/>
    <mergeCell ref="A48:B48"/>
    <mergeCell ref="C48:H48"/>
    <mergeCell ref="I48:P48"/>
    <mergeCell ref="Q48:X48"/>
    <mergeCell ref="Y48:AF48"/>
    <mergeCell ref="AG48:AN48"/>
    <mergeCell ref="AO48:AT48"/>
    <mergeCell ref="AU48:AZ48"/>
    <mergeCell ref="BA48:BF48"/>
    <mergeCell ref="A46:L46"/>
    <mergeCell ref="A47:H47"/>
    <mergeCell ref="I47:J47"/>
    <mergeCell ref="K47:P47"/>
    <mergeCell ref="Q47:R47"/>
    <mergeCell ref="S47:X47"/>
    <mergeCell ref="Y47:Z47"/>
    <mergeCell ref="AA47:AF47"/>
    <mergeCell ref="AG47:AH47"/>
    <mergeCell ref="A45:B45"/>
    <mergeCell ref="C45:H45"/>
    <mergeCell ref="I45:P45"/>
    <mergeCell ref="Q45:X45"/>
    <mergeCell ref="Y45:AF45"/>
    <mergeCell ref="AG45:AN45"/>
    <mergeCell ref="AO45:AT45"/>
    <mergeCell ref="AU45:AZ45"/>
    <mergeCell ref="BA45:BF45"/>
    <mergeCell ref="A44:B44"/>
    <mergeCell ref="C44:H44"/>
    <mergeCell ref="I44:P44"/>
    <mergeCell ref="Q44:X44"/>
    <mergeCell ref="Y44:AF44"/>
    <mergeCell ref="AG44:AN44"/>
    <mergeCell ref="AO44:AT44"/>
    <mergeCell ref="AU44:AZ44"/>
    <mergeCell ref="BA44:BF44"/>
    <mergeCell ref="AI42:AN42"/>
    <mergeCell ref="AO42:AT42"/>
    <mergeCell ref="AU42:AZ42"/>
    <mergeCell ref="BA42:BF42"/>
    <mergeCell ref="A43:B43"/>
    <mergeCell ref="C43:H43"/>
    <mergeCell ref="I43:P43"/>
    <mergeCell ref="Q43:X43"/>
    <mergeCell ref="Y43:AF43"/>
    <mergeCell ref="AG43:AN43"/>
    <mergeCell ref="AO43:AT43"/>
    <mergeCell ref="AU43:AZ43"/>
    <mergeCell ref="BA43:BF43"/>
    <mergeCell ref="A41:L41"/>
    <mergeCell ref="A42:H42"/>
    <mergeCell ref="I42:J42"/>
    <mergeCell ref="K42:P42"/>
    <mergeCell ref="Q42:R42"/>
    <mergeCell ref="S42:X42"/>
    <mergeCell ref="Y42:Z42"/>
    <mergeCell ref="AA42:AF42"/>
    <mergeCell ref="AG42:AH42"/>
    <mergeCell ref="A40:B40"/>
    <mergeCell ref="C40:H40"/>
    <mergeCell ref="I40:P40"/>
    <mergeCell ref="Q40:X40"/>
    <mergeCell ref="Y40:AF40"/>
    <mergeCell ref="AG40:AN40"/>
    <mergeCell ref="AO40:AT40"/>
    <mergeCell ref="AU40:AZ40"/>
    <mergeCell ref="BA40:BF40"/>
    <mergeCell ref="A39:B39"/>
    <mergeCell ref="C39:H39"/>
    <mergeCell ref="I39:P39"/>
    <mergeCell ref="Q39:X39"/>
    <mergeCell ref="Y39:AF39"/>
    <mergeCell ref="AG39:AN39"/>
    <mergeCell ref="AO39:AT39"/>
    <mergeCell ref="AU39:AZ39"/>
    <mergeCell ref="BA39:BF39"/>
    <mergeCell ref="AI37:AN37"/>
    <mergeCell ref="AO37:AT37"/>
    <mergeCell ref="AU37:AZ37"/>
    <mergeCell ref="BA37:BF37"/>
    <mergeCell ref="A38:B38"/>
    <mergeCell ref="C38:H38"/>
    <mergeCell ref="I38:P38"/>
    <mergeCell ref="Q38:X38"/>
    <mergeCell ref="Y38:AF38"/>
    <mergeCell ref="AG38:AN38"/>
    <mergeCell ref="AO38:AT38"/>
    <mergeCell ref="AU38:AZ38"/>
    <mergeCell ref="BA38:BF38"/>
    <mergeCell ref="A36:L36"/>
    <mergeCell ref="A37:H37"/>
    <mergeCell ref="I37:J37"/>
    <mergeCell ref="K37:P37"/>
    <mergeCell ref="Q37:R37"/>
    <mergeCell ref="S37:X37"/>
    <mergeCell ref="Y37:Z37"/>
    <mergeCell ref="AA37:AF37"/>
    <mergeCell ref="AG37:AH37"/>
    <mergeCell ref="A35:B35"/>
    <mergeCell ref="C35:H35"/>
    <mergeCell ref="I35:P35"/>
    <mergeCell ref="Q35:X35"/>
    <mergeCell ref="Y35:AF35"/>
    <mergeCell ref="AG35:AN35"/>
    <mergeCell ref="AO34:AT34"/>
    <mergeCell ref="AU34:AZ34"/>
    <mergeCell ref="BA34:BF34"/>
    <mergeCell ref="AO35:AT35"/>
    <mergeCell ref="AU35:AZ35"/>
    <mergeCell ref="BA35:BF35"/>
    <mergeCell ref="A34:B34"/>
    <mergeCell ref="C34:H34"/>
    <mergeCell ref="I34:P34"/>
    <mergeCell ref="Q34:X34"/>
    <mergeCell ref="Y34:AF34"/>
    <mergeCell ref="AG34:AN34"/>
    <mergeCell ref="AU32:AZ32"/>
    <mergeCell ref="BA32:BF32"/>
    <mergeCell ref="AO33:AT33"/>
    <mergeCell ref="AU33:AZ33"/>
    <mergeCell ref="BA33:BF33"/>
    <mergeCell ref="A27:BF27"/>
    <mergeCell ref="A29:BF30"/>
    <mergeCell ref="A31:L31"/>
    <mergeCell ref="A32:H32"/>
    <mergeCell ref="I32:J32"/>
    <mergeCell ref="K32:P32"/>
    <mergeCell ref="Q32:R32"/>
    <mergeCell ref="S32:X32"/>
    <mergeCell ref="Y32:Z32"/>
    <mergeCell ref="AA32:AF32"/>
    <mergeCell ref="A33:B33"/>
    <mergeCell ref="C33:H33"/>
    <mergeCell ref="I33:P33"/>
    <mergeCell ref="Q33:X33"/>
    <mergeCell ref="Y33:AF33"/>
    <mergeCell ref="AG33:AN33"/>
    <mergeCell ref="AG32:AH32"/>
    <mergeCell ref="AI32:AN32"/>
    <mergeCell ref="AO32:AT32"/>
    <mergeCell ref="A26:B26"/>
    <mergeCell ref="C26:H26"/>
    <mergeCell ref="I26:P26"/>
    <mergeCell ref="Q26:X26"/>
    <mergeCell ref="Y26:AF26"/>
    <mergeCell ref="AG26:AN26"/>
    <mergeCell ref="AO26:AT26"/>
    <mergeCell ref="AU26:AZ26"/>
    <mergeCell ref="BA26:BF26"/>
    <mergeCell ref="A25:B25"/>
    <mergeCell ref="C25:H25"/>
    <mergeCell ref="I25:P25"/>
    <mergeCell ref="Q25:X25"/>
    <mergeCell ref="Y25:AF25"/>
    <mergeCell ref="AG25:AN25"/>
    <mergeCell ref="AO25:AT25"/>
    <mergeCell ref="AU25:AZ25"/>
    <mergeCell ref="BA25:BF25"/>
    <mergeCell ref="A24:B24"/>
    <mergeCell ref="C24:H24"/>
    <mergeCell ref="I24:P24"/>
    <mergeCell ref="Q24:X24"/>
    <mergeCell ref="Y24:AF24"/>
    <mergeCell ref="AG24:AN24"/>
    <mergeCell ref="AO24:AT24"/>
    <mergeCell ref="AU24:AZ24"/>
    <mergeCell ref="BA24:BF24"/>
    <mergeCell ref="AI22:AN22"/>
    <mergeCell ref="AO22:AT22"/>
    <mergeCell ref="AU22:AZ22"/>
    <mergeCell ref="BA22:BF22"/>
    <mergeCell ref="A23:B23"/>
    <mergeCell ref="C23:H23"/>
    <mergeCell ref="I23:P23"/>
    <mergeCell ref="Q23:X23"/>
    <mergeCell ref="Y23:AF23"/>
    <mergeCell ref="AG23:AN23"/>
    <mergeCell ref="AO23:AT23"/>
    <mergeCell ref="AU23:AZ23"/>
    <mergeCell ref="BA23:BF23"/>
    <mergeCell ref="A21:L21"/>
    <mergeCell ref="A22:H22"/>
    <mergeCell ref="I22:J22"/>
    <mergeCell ref="K22:P22"/>
    <mergeCell ref="Q22:R22"/>
    <mergeCell ref="S22:X22"/>
    <mergeCell ref="Y22:Z22"/>
    <mergeCell ref="AA22:AF22"/>
    <mergeCell ref="AG22:AH22"/>
    <mergeCell ref="A20:B20"/>
    <mergeCell ref="C20:H20"/>
    <mergeCell ref="I20:P20"/>
    <mergeCell ref="Q20:X20"/>
    <mergeCell ref="Y20:AF20"/>
    <mergeCell ref="AG20:AN20"/>
    <mergeCell ref="AO20:AT20"/>
    <mergeCell ref="AU20:AZ20"/>
    <mergeCell ref="BA20:BF20"/>
    <mergeCell ref="A19:B19"/>
    <mergeCell ref="C19:H19"/>
    <mergeCell ref="I19:P19"/>
    <mergeCell ref="Q19:X19"/>
    <mergeCell ref="Y19:AF19"/>
    <mergeCell ref="AG19:AN19"/>
    <mergeCell ref="AO19:AT19"/>
    <mergeCell ref="AU19:AZ19"/>
    <mergeCell ref="BA19:BF19"/>
    <mergeCell ref="AI17:AN17"/>
    <mergeCell ref="AO17:AT17"/>
    <mergeCell ref="AU17:AZ17"/>
    <mergeCell ref="BA17:BF17"/>
    <mergeCell ref="A18:B18"/>
    <mergeCell ref="C18:H18"/>
    <mergeCell ref="I18:P18"/>
    <mergeCell ref="Q18:X18"/>
    <mergeCell ref="Y18:AF18"/>
    <mergeCell ref="AG18:AN18"/>
    <mergeCell ref="AO18:AT18"/>
    <mergeCell ref="AU18:AZ18"/>
    <mergeCell ref="BA18:BF18"/>
    <mergeCell ref="A16:L16"/>
    <mergeCell ref="A17:H17"/>
    <mergeCell ref="I17:J17"/>
    <mergeCell ref="K17:P17"/>
    <mergeCell ref="Q17:R17"/>
    <mergeCell ref="S17:X17"/>
    <mergeCell ref="Y17:Z17"/>
    <mergeCell ref="AA17:AF17"/>
    <mergeCell ref="AG17:AH17"/>
    <mergeCell ref="A15:B15"/>
    <mergeCell ref="C15:H15"/>
    <mergeCell ref="I15:P15"/>
    <mergeCell ref="Q15:X15"/>
    <mergeCell ref="Y15:AF15"/>
    <mergeCell ref="AG15:AN15"/>
    <mergeCell ref="AO15:AT15"/>
    <mergeCell ref="AU15:AZ15"/>
    <mergeCell ref="BA15:BF15"/>
    <mergeCell ref="A14:B14"/>
    <mergeCell ref="C14:H14"/>
    <mergeCell ref="I14:P14"/>
    <mergeCell ref="Q14:X14"/>
    <mergeCell ref="Y14:AF14"/>
    <mergeCell ref="AG14:AN14"/>
    <mergeCell ref="AO14:AT14"/>
    <mergeCell ref="AU14:AZ14"/>
    <mergeCell ref="BA14:BF14"/>
    <mergeCell ref="AI12:AN12"/>
    <mergeCell ref="AO12:AT12"/>
    <mergeCell ref="AU12:AZ12"/>
    <mergeCell ref="BA12:BF12"/>
    <mergeCell ref="A13:B13"/>
    <mergeCell ref="C13:H13"/>
    <mergeCell ref="I13:P13"/>
    <mergeCell ref="Q13:X13"/>
    <mergeCell ref="Y13:AF13"/>
    <mergeCell ref="AG13:AN13"/>
    <mergeCell ref="AO13:AT13"/>
    <mergeCell ref="AU13:AZ13"/>
    <mergeCell ref="BA13:BF13"/>
    <mergeCell ref="A11:L11"/>
    <mergeCell ref="A12:H12"/>
    <mergeCell ref="I12:J12"/>
    <mergeCell ref="K12:P12"/>
    <mergeCell ref="Q12:R12"/>
    <mergeCell ref="S12:X12"/>
    <mergeCell ref="Y12:Z12"/>
    <mergeCell ref="AA12:AF12"/>
    <mergeCell ref="AG12:AH12"/>
    <mergeCell ref="A10:B10"/>
    <mergeCell ref="C10:H10"/>
    <mergeCell ref="I10:P10"/>
    <mergeCell ref="Q10:X10"/>
    <mergeCell ref="Y10:AF10"/>
    <mergeCell ref="AG10:AN10"/>
    <mergeCell ref="AO10:AT10"/>
    <mergeCell ref="AU10:AZ10"/>
    <mergeCell ref="BA10:BF10"/>
    <mergeCell ref="AO8:AT8"/>
    <mergeCell ref="AU8:AZ8"/>
    <mergeCell ref="BA8:BF8"/>
    <mergeCell ref="A9:B9"/>
    <mergeCell ref="C9:H9"/>
    <mergeCell ref="I9:P9"/>
    <mergeCell ref="Q9:X9"/>
    <mergeCell ref="Y9:AF9"/>
    <mergeCell ref="AG9:AN9"/>
    <mergeCell ref="AO9:AT9"/>
    <mergeCell ref="A8:B8"/>
    <mergeCell ref="C8:H8"/>
    <mergeCell ref="I8:P8"/>
    <mergeCell ref="Q8:X8"/>
    <mergeCell ref="Y8:AF8"/>
    <mergeCell ref="AG8:AN8"/>
    <mergeCell ref="AU9:AZ9"/>
    <mergeCell ref="BA9:BF9"/>
    <mergeCell ref="A7:B7"/>
    <mergeCell ref="C7:H7"/>
    <mergeCell ref="I7:P7"/>
    <mergeCell ref="Q7:X7"/>
    <mergeCell ref="Y7:AF7"/>
    <mergeCell ref="AG7:AN7"/>
    <mergeCell ref="AO7:AT7"/>
    <mergeCell ref="AU7:AZ7"/>
    <mergeCell ref="BA7:BF7"/>
    <mergeCell ref="AA6:AF6"/>
    <mergeCell ref="AG6:AH6"/>
    <mergeCell ref="AI6:AN6"/>
    <mergeCell ref="AO6:AT6"/>
    <mergeCell ref="AU6:AZ6"/>
    <mergeCell ref="BA6:BF6"/>
    <mergeCell ref="A1:BF1"/>
    <mergeCell ref="A3:BF4"/>
    <mergeCell ref="A5:L5"/>
    <mergeCell ref="A6:H6"/>
    <mergeCell ref="I6:J6"/>
    <mergeCell ref="K6:P6"/>
    <mergeCell ref="Q6:R6"/>
    <mergeCell ref="S6:X6"/>
    <mergeCell ref="Y6:Z6"/>
  </mergeCells>
  <phoneticPr fontId="3"/>
  <printOptions horizontalCentered="1" verticalCentered="1"/>
  <pageMargins left="0.39370078740157483" right="0.19685039370078741" top="0.19685039370078741" bottom="0.19685039370078741" header="0" footer="0"/>
  <pageSetup paperSize="9" orientation="portrait" horizontalDpi="4294967292" verticalDpi="300" r:id="rId1"/>
  <headerFooter alignWithMargins="0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Y117"/>
  <sheetViews>
    <sheetView workbookViewId="0">
      <selection activeCell="AI46" sqref="AI46"/>
    </sheetView>
  </sheetViews>
  <sheetFormatPr defaultColWidth="1.625" defaultRowHeight="15" customHeight="1"/>
  <cols>
    <col min="17" max="17" width="1.625" customWidth="1"/>
    <col min="61" max="61" width="4.625" customWidth="1"/>
    <col min="62" max="62" width="9.625" customWidth="1"/>
    <col min="63" max="66" width="4.625" customWidth="1"/>
    <col min="67" max="67" width="9.625" customWidth="1"/>
    <col min="71" max="71" width="3.5" bestFit="1" customWidth="1"/>
  </cols>
  <sheetData>
    <row r="1" spans="1:67" ht="24">
      <c r="A1" s="162" t="s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"/>
      <c r="BH1" s="1"/>
    </row>
    <row r="2" spans="1:67" ht="9.9499999999999993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"/>
      <c r="BH2" s="1"/>
    </row>
    <row r="3" spans="1:67" ht="9.9499999999999993" customHeight="1">
      <c r="A3" s="163" t="s">
        <v>120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"/>
      <c r="BH3" s="1"/>
    </row>
    <row r="4" spans="1:67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"/>
      <c r="BH4" s="1"/>
    </row>
    <row r="5" spans="1:67" ht="15" customHeight="1" thickBot="1">
      <c r="A5" s="164" t="s">
        <v>102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"/>
      <c r="BH5" s="1"/>
      <c r="BI5" s="378" t="s">
        <v>0</v>
      </c>
      <c r="BJ5" s="378"/>
      <c r="BK5" s="378"/>
      <c r="BL5" s="378"/>
      <c r="BM5" s="378"/>
      <c r="BN5" s="378"/>
      <c r="BO5" s="378"/>
    </row>
    <row r="6" spans="1:67" ht="15" customHeight="1">
      <c r="A6" s="165"/>
      <c r="B6" s="166"/>
      <c r="C6" s="166"/>
      <c r="D6" s="166"/>
      <c r="E6" s="166"/>
      <c r="F6" s="166"/>
      <c r="G6" s="166"/>
      <c r="H6" s="166"/>
      <c r="I6" s="156">
        <v>1</v>
      </c>
      <c r="J6" s="157"/>
      <c r="K6" s="154" t="str">
        <f t="shared" ref="K6" si="0">$BO$12</f>
        <v>黒磯</v>
      </c>
      <c r="L6" s="154"/>
      <c r="M6" s="154"/>
      <c r="N6" s="154"/>
      <c r="O6" s="154"/>
      <c r="P6" s="155"/>
      <c r="Q6" s="156">
        <v>2</v>
      </c>
      <c r="R6" s="157"/>
      <c r="S6" s="154" t="str">
        <f t="shared" ref="S6" si="1">$BO$13</f>
        <v>大原間</v>
      </c>
      <c r="T6" s="154"/>
      <c r="U6" s="154"/>
      <c r="V6" s="154"/>
      <c r="W6" s="154"/>
      <c r="X6" s="155"/>
      <c r="Y6" s="156">
        <v>3</v>
      </c>
      <c r="Z6" s="157"/>
      <c r="AA6" s="154" t="str">
        <f t="shared" ref="AA6" si="2">$BO$14</f>
        <v>共英</v>
      </c>
      <c r="AB6" s="154"/>
      <c r="AC6" s="154"/>
      <c r="AD6" s="154"/>
      <c r="AE6" s="154"/>
      <c r="AF6" s="155"/>
      <c r="AG6" s="156">
        <v>4</v>
      </c>
      <c r="AH6" s="157"/>
      <c r="AI6" s="154" t="str">
        <f t="shared" ref="AI6" si="3">$BO$15</f>
        <v>西・東</v>
      </c>
      <c r="AJ6" s="154"/>
      <c r="AK6" s="154"/>
      <c r="AL6" s="154"/>
      <c r="AM6" s="154"/>
      <c r="AN6" s="158"/>
      <c r="AO6" s="159" t="s">
        <v>1</v>
      </c>
      <c r="AP6" s="160"/>
      <c r="AQ6" s="160"/>
      <c r="AR6" s="160"/>
      <c r="AS6" s="160"/>
      <c r="AT6" s="160"/>
      <c r="AU6" s="160" t="s">
        <v>2</v>
      </c>
      <c r="AV6" s="160"/>
      <c r="AW6" s="160"/>
      <c r="AX6" s="160"/>
      <c r="AY6" s="160"/>
      <c r="AZ6" s="160"/>
      <c r="BA6" s="160" t="s">
        <v>3</v>
      </c>
      <c r="BB6" s="160"/>
      <c r="BC6" s="160"/>
      <c r="BD6" s="160"/>
      <c r="BE6" s="160"/>
      <c r="BF6" s="161"/>
      <c r="BG6" s="1"/>
      <c r="BH6" s="1"/>
      <c r="BI6" s="379" t="s">
        <v>114</v>
      </c>
      <c r="BJ6" s="382" t="s">
        <v>4</v>
      </c>
      <c r="BK6" s="385" t="s">
        <v>5</v>
      </c>
      <c r="BL6" s="388" t="s">
        <v>6</v>
      </c>
      <c r="BM6" s="391" t="s">
        <v>7</v>
      </c>
      <c r="BN6" s="375" t="s">
        <v>114</v>
      </c>
      <c r="BO6" s="357" t="s">
        <v>4</v>
      </c>
    </row>
    <row r="7" spans="1:67" ht="15" customHeight="1">
      <c r="A7" s="167">
        <v>1</v>
      </c>
      <c r="B7" s="168"/>
      <c r="C7" s="169" t="str">
        <f t="shared" ref="C7" si="4">$BO$12</f>
        <v>黒磯</v>
      </c>
      <c r="D7" s="169"/>
      <c r="E7" s="169"/>
      <c r="F7" s="169"/>
      <c r="G7" s="169"/>
      <c r="H7" s="170"/>
      <c r="I7" s="171"/>
      <c r="J7" s="171"/>
      <c r="K7" s="171"/>
      <c r="L7" s="171"/>
      <c r="M7" s="171"/>
      <c r="N7" s="171"/>
      <c r="O7" s="171"/>
      <c r="P7" s="171"/>
      <c r="Q7" s="172" t="s">
        <v>8</v>
      </c>
      <c r="R7" s="172"/>
      <c r="S7" s="172"/>
      <c r="T7" s="172"/>
      <c r="U7" s="172"/>
      <c r="V7" s="172"/>
      <c r="W7" s="172"/>
      <c r="X7" s="172"/>
      <c r="Y7" s="172" t="s">
        <v>8</v>
      </c>
      <c r="Z7" s="172"/>
      <c r="AA7" s="172"/>
      <c r="AB7" s="172"/>
      <c r="AC7" s="172"/>
      <c r="AD7" s="172"/>
      <c r="AE7" s="172"/>
      <c r="AF7" s="172"/>
      <c r="AG7" s="172" t="s">
        <v>8</v>
      </c>
      <c r="AH7" s="172"/>
      <c r="AI7" s="172"/>
      <c r="AJ7" s="172"/>
      <c r="AK7" s="172"/>
      <c r="AL7" s="172"/>
      <c r="AM7" s="172"/>
      <c r="AN7" s="173"/>
      <c r="AO7" s="174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3"/>
      <c r="BG7" s="1"/>
      <c r="BH7" s="1"/>
      <c r="BI7" s="380"/>
      <c r="BJ7" s="383"/>
      <c r="BK7" s="386"/>
      <c r="BL7" s="389"/>
      <c r="BM7" s="392"/>
      <c r="BN7" s="376"/>
      <c r="BO7" s="358"/>
    </row>
    <row r="8" spans="1:67" ht="15" customHeight="1">
      <c r="A8" s="167">
        <v>2</v>
      </c>
      <c r="B8" s="168"/>
      <c r="C8" s="169" t="str">
        <f t="shared" ref="C8" si="5">$BO$13</f>
        <v>大原間</v>
      </c>
      <c r="D8" s="169"/>
      <c r="E8" s="169"/>
      <c r="F8" s="169"/>
      <c r="G8" s="169"/>
      <c r="H8" s="170"/>
      <c r="I8" s="172" t="s">
        <v>8</v>
      </c>
      <c r="J8" s="172"/>
      <c r="K8" s="172"/>
      <c r="L8" s="172"/>
      <c r="M8" s="172"/>
      <c r="N8" s="172"/>
      <c r="O8" s="172"/>
      <c r="P8" s="172"/>
      <c r="Q8" s="171"/>
      <c r="R8" s="171"/>
      <c r="S8" s="171"/>
      <c r="T8" s="171"/>
      <c r="U8" s="171"/>
      <c r="V8" s="171"/>
      <c r="W8" s="171"/>
      <c r="X8" s="171"/>
      <c r="Y8" s="172" t="s">
        <v>8</v>
      </c>
      <c r="Z8" s="172"/>
      <c r="AA8" s="172"/>
      <c r="AB8" s="172"/>
      <c r="AC8" s="172"/>
      <c r="AD8" s="172"/>
      <c r="AE8" s="172"/>
      <c r="AF8" s="172"/>
      <c r="AG8" s="172" t="s">
        <v>8</v>
      </c>
      <c r="AH8" s="172"/>
      <c r="AI8" s="172"/>
      <c r="AJ8" s="172"/>
      <c r="AK8" s="172"/>
      <c r="AL8" s="172"/>
      <c r="AM8" s="172"/>
      <c r="AN8" s="173"/>
      <c r="AO8" s="174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"/>
      <c r="BH8" s="1"/>
      <c r="BI8" s="380"/>
      <c r="BJ8" s="383"/>
      <c r="BK8" s="386"/>
      <c r="BL8" s="389"/>
      <c r="BM8" s="392"/>
      <c r="BN8" s="376"/>
      <c r="BO8" s="358"/>
    </row>
    <row r="9" spans="1:67" ht="15" customHeight="1">
      <c r="A9" s="167">
        <v>3</v>
      </c>
      <c r="B9" s="168"/>
      <c r="C9" s="169" t="str">
        <f t="shared" ref="C9" si="6">$BO$14</f>
        <v>共英</v>
      </c>
      <c r="D9" s="169"/>
      <c r="E9" s="169"/>
      <c r="F9" s="169"/>
      <c r="G9" s="169"/>
      <c r="H9" s="170"/>
      <c r="I9" s="172" t="s">
        <v>8</v>
      </c>
      <c r="J9" s="172"/>
      <c r="K9" s="172"/>
      <c r="L9" s="172"/>
      <c r="M9" s="172"/>
      <c r="N9" s="172"/>
      <c r="O9" s="172"/>
      <c r="P9" s="172"/>
      <c r="Q9" s="172" t="s">
        <v>8</v>
      </c>
      <c r="R9" s="172"/>
      <c r="S9" s="172"/>
      <c r="T9" s="172"/>
      <c r="U9" s="172"/>
      <c r="V9" s="172"/>
      <c r="W9" s="172"/>
      <c r="X9" s="172"/>
      <c r="Y9" s="171"/>
      <c r="Z9" s="171"/>
      <c r="AA9" s="171"/>
      <c r="AB9" s="171"/>
      <c r="AC9" s="171"/>
      <c r="AD9" s="171"/>
      <c r="AE9" s="171"/>
      <c r="AF9" s="171"/>
      <c r="AG9" s="172" t="s">
        <v>8</v>
      </c>
      <c r="AH9" s="172"/>
      <c r="AI9" s="172"/>
      <c r="AJ9" s="172"/>
      <c r="AK9" s="172"/>
      <c r="AL9" s="172"/>
      <c r="AM9" s="172"/>
      <c r="AN9" s="173"/>
      <c r="AO9" s="174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3"/>
      <c r="BG9" s="1"/>
      <c r="BH9" s="1"/>
      <c r="BI9" s="380"/>
      <c r="BJ9" s="383"/>
      <c r="BK9" s="386"/>
      <c r="BL9" s="389"/>
      <c r="BM9" s="392"/>
      <c r="BN9" s="376"/>
      <c r="BO9" s="358"/>
    </row>
    <row r="10" spans="1:67" ht="15" customHeight="1" thickBot="1">
      <c r="A10" s="175">
        <v>4</v>
      </c>
      <c r="B10" s="176"/>
      <c r="C10" s="177" t="str">
        <f t="shared" ref="C10" si="7">$BO$15</f>
        <v>西・東</v>
      </c>
      <c r="D10" s="177"/>
      <c r="E10" s="177"/>
      <c r="F10" s="177"/>
      <c r="G10" s="177"/>
      <c r="H10" s="178"/>
      <c r="I10" s="179" t="s">
        <v>8</v>
      </c>
      <c r="J10" s="179"/>
      <c r="K10" s="179"/>
      <c r="L10" s="179"/>
      <c r="M10" s="179"/>
      <c r="N10" s="179"/>
      <c r="O10" s="179"/>
      <c r="P10" s="179"/>
      <c r="Q10" s="179" t="s">
        <v>8</v>
      </c>
      <c r="R10" s="179"/>
      <c r="S10" s="179"/>
      <c r="T10" s="179"/>
      <c r="U10" s="179"/>
      <c r="V10" s="179"/>
      <c r="W10" s="179"/>
      <c r="X10" s="179"/>
      <c r="Y10" s="179" t="s">
        <v>8</v>
      </c>
      <c r="Z10" s="179"/>
      <c r="AA10" s="179"/>
      <c r="AB10" s="179"/>
      <c r="AC10" s="179"/>
      <c r="AD10" s="179"/>
      <c r="AE10" s="179"/>
      <c r="AF10" s="179"/>
      <c r="AG10" s="180"/>
      <c r="AH10" s="180"/>
      <c r="AI10" s="180"/>
      <c r="AJ10" s="180"/>
      <c r="AK10" s="180"/>
      <c r="AL10" s="180"/>
      <c r="AM10" s="180"/>
      <c r="AN10" s="181"/>
      <c r="AO10" s="182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83"/>
      <c r="BG10" s="1"/>
      <c r="BH10" s="1"/>
      <c r="BI10" s="380"/>
      <c r="BJ10" s="383"/>
      <c r="BK10" s="386"/>
      <c r="BL10" s="389"/>
      <c r="BM10" s="392"/>
      <c r="BN10" s="376"/>
      <c r="BO10" s="358"/>
    </row>
    <row r="11" spans="1:67" ht="15" customHeight="1" thickBot="1">
      <c r="A11" s="164" t="s">
        <v>109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"/>
      <c r="BH11" s="1"/>
      <c r="BI11" s="381"/>
      <c r="BJ11" s="384"/>
      <c r="BK11" s="387"/>
      <c r="BL11" s="390"/>
      <c r="BM11" s="393"/>
      <c r="BN11" s="377"/>
      <c r="BO11" s="359"/>
    </row>
    <row r="12" spans="1:67" ht="15" customHeight="1">
      <c r="A12" s="165"/>
      <c r="B12" s="166"/>
      <c r="C12" s="166"/>
      <c r="D12" s="166"/>
      <c r="E12" s="166"/>
      <c r="F12" s="166"/>
      <c r="G12" s="166"/>
      <c r="H12" s="166"/>
      <c r="I12" s="156">
        <v>5</v>
      </c>
      <c r="J12" s="157"/>
      <c r="K12" s="154" t="str">
        <f t="shared" ref="K12" si="8">$BO$16</f>
        <v>西原</v>
      </c>
      <c r="L12" s="154"/>
      <c r="M12" s="154"/>
      <c r="N12" s="154"/>
      <c r="O12" s="154"/>
      <c r="P12" s="155"/>
      <c r="Q12" s="156">
        <v>6</v>
      </c>
      <c r="R12" s="157"/>
      <c r="S12" s="154" t="str">
        <f t="shared" ref="S12" si="9">$BO$17</f>
        <v>三島</v>
      </c>
      <c r="T12" s="154"/>
      <c r="U12" s="154"/>
      <c r="V12" s="154"/>
      <c r="W12" s="154"/>
      <c r="X12" s="155"/>
      <c r="Y12" s="156">
        <v>7</v>
      </c>
      <c r="Z12" s="157"/>
      <c r="AA12" s="154" t="str">
        <f t="shared" ref="AA12" si="10">$BO$18</f>
        <v>大田原</v>
      </c>
      <c r="AB12" s="154"/>
      <c r="AC12" s="154"/>
      <c r="AD12" s="154"/>
      <c r="AE12" s="154"/>
      <c r="AF12" s="155"/>
      <c r="AG12" s="184"/>
      <c r="AH12" s="185"/>
      <c r="AI12" s="186"/>
      <c r="AJ12" s="186"/>
      <c r="AK12" s="186"/>
      <c r="AL12" s="186"/>
      <c r="AM12" s="186"/>
      <c r="AN12" s="187"/>
      <c r="AO12" s="159" t="s">
        <v>1</v>
      </c>
      <c r="AP12" s="160"/>
      <c r="AQ12" s="160"/>
      <c r="AR12" s="160"/>
      <c r="AS12" s="160"/>
      <c r="AT12" s="160"/>
      <c r="AU12" s="160" t="s">
        <v>2</v>
      </c>
      <c r="AV12" s="160"/>
      <c r="AW12" s="160"/>
      <c r="AX12" s="160"/>
      <c r="AY12" s="160"/>
      <c r="AZ12" s="160"/>
      <c r="BA12" s="160" t="s">
        <v>3</v>
      </c>
      <c r="BB12" s="160"/>
      <c r="BC12" s="160"/>
      <c r="BD12" s="160"/>
      <c r="BE12" s="160"/>
      <c r="BF12" s="161"/>
      <c r="BG12" s="1"/>
      <c r="BH12" s="1"/>
      <c r="BI12" s="3">
        <v>1</v>
      </c>
      <c r="BJ12" s="4" t="s">
        <v>10</v>
      </c>
      <c r="BK12" s="5"/>
      <c r="BL12" s="113"/>
      <c r="BM12" s="6">
        <v>1</v>
      </c>
      <c r="BN12" s="7">
        <v>10</v>
      </c>
      <c r="BO12" s="8" t="str">
        <f>VLOOKUP(BN12,BI12:BJ26,2,FALSE)</f>
        <v>黒磯</v>
      </c>
    </row>
    <row r="13" spans="1:67" ht="15" customHeight="1">
      <c r="A13" s="167">
        <v>5</v>
      </c>
      <c r="B13" s="168"/>
      <c r="C13" s="169" t="str">
        <f t="shared" ref="C13" si="11">$BO$16</f>
        <v>西原</v>
      </c>
      <c r="D13" s="169"/>
      <c r="E13" s="169"/>
      <c r="F13" s="169"/>
      <c r="G13" s="169"/>
      <c r="H13" s="170"/>
      <c r="I13" s="171"/>
      <c r="J13" s="171"/>
      <c r="K13" s="171"/>
      <c r="L13" s="171"/>
      <c r="M13" s="171"/>
      <c r="N13" s="171"/>
      <c r="O13" s="171"/>
      <c r="P13" s="171"/>
      <c r="Q13" s="172" t="s">
        <v>8</v>
      </c>
      <c r="R13" s="172"/>
      <c r="S13" s="172"/>
      <c r="T13" s="172"/>
      <c r="U13" s="172"/>
      <c r="V13" s="172"/>
      <c r="W13" s="172"/>
      <c r="X13" s="172"/>
      <c r="Y13" s="172" t="s">
        <v>8</v>
      </c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3"/>
      <c r="AO13" s="174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3"/>
      <c r="BG13" s="1"/>
      <c r="BH13" s="1"/>
      <c r="BI13" s="9">
        <v>2</v>
      </c>
      <c r="BJ13" s="10" t="s">
        <v>11</v>
      </c>
      <c r="BK13" s="11"/>
      <c r="BL13" s="114"/>
      <c r="BM13" s="12">
        <v>2</v>
      </c>
      <c r="BN13" s="137">
        <v>11</v>
      </c>
      <c r="BO13" s="8" t="str">
        <f>VLOOKUP(BN13,BI12:BJ26,2,FALSE)</f>
        <v>大原間</v>
      </c>
    </row>
    <row r="14" spans="1:67" ht="15" customHeight="1">
      <c r="A14" s="167">
        <v>6</v>
      </c>
      <c r="B14" s="168"/>
      <c r="C14" s="169" t="str">
        <f t="shared" ref="C14" si="12">$BO$17</f>
        <v>三島</v>
      </c>
      <c r="D14" s="169"/>
      <c r="E14" s="169"/>
      <c r="F14" s="169"/>
      <c r="G14" s="169"/>
      <c r="H14" s="170"/>
      <c r="I14" s="172" t="s">
        <v>8</v>
      </c>
      <c r="J14" s="172"/>
      <c r="K14" s="172"/>
      <c r="L14" s="172"/>
      <c r="M14" s="172"/>
      <c r="N14" s="172"/>
      <c r="O14" s="172"/>
      <c r="P14" s="172"/>
      <c r="Q14" s="171"/>
      <c r="R14" s="171"/>
      <c r="S14" s="171"/>
      <c r="T14" s="171"/>
      <c r="U14" s="171"/>
      <c r="V14" s="171"/>
      <c r="W14" s="171"/>
      <c r="X14" s="171"/>
      <c r="Y14" s="172" t="s">
        <v>8</v>
      </c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  <c r="AO14" s="174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3"/>
      <c r="BG14" s="1"/>
      <c r="BH14" s="1"/>
      <c r="BI14" s="9">
        <v>3</v>
      </c>
      <c r="BJ14" s="10" t="s">
        <v>12</v>
      </c>
      <c r="BK14" s="11"/>
      <c r="BL14" s="114"/>
      <c r="BM14" s="12">
        <v>3</v>
      </c>
      <c r="BN14" s="137">
        <v>6</v>
      </c>
      <c r="BO14" s="8" t="str">
        <f>VLOOKUP(BN14,BI12:BJ26,2,FALSE)</f>
        <v>共英</v>
      </c>
    </row>
    <row r="15" spans="1:67" ht="15" customHeight="1" thickBot="1">
      <c r="A15" s="175">
        <v>7</v>
      </c>
      <c r="B15" s="176"/>
      <c r="C15" s="177" t="str">
        <f t="shared" ref="C15" si="13">$BO$18</f>
        <v>大田原</v>
      </c>
      <c r="D15" s="177"/>
      <c r="E15" s="177"/>
      <c r="F15" s="177"/>
      <c r="G15" s="177"/>
      <c r="H15" s="178"/>
      <c r="I15" s="179" t="s">
        <v>8</v>
      </c>
      <c r="J15" s="179"/>
      <c r="K15" s="179"/>
      <c r="L15" s="179"/>
      <c r="M15" s="179"/>
      <c r="N15" s="179"/>
      <c r="O15" s="179"/>
      <c r="P15" s="179"/>
      <c r="Q15" s="179" t="s">
        <v>8</v>
      </c>
      <c r="R15" s="179"/>
      <c r="S15" s="179"/>
      <c r="T15" s="179"/>
      <c r="U15" s="179"/>
      <c r="V15" s="179"/>
      <c r="W15" s="179"/>
      <c r="X15" s="179"/>
      <c r="Y15" s="180"/>
      <c r="Z15" s="180"/>
      <c r="AA15" s="180"/>
      <c r="AB15" s="180"/>
      <c r="AC15" s="180"/>
      <c r="AD15" s="180"/>
      <c r="AE15" s="180"/>
      <c r="AF15" s="180"/>
      <c r="AG15" s="179"/>
      <c r="AH15" s="179"/>
      <c r="AI15" s="179"/>
      <c r="AJ15" s="179"/>
      <c r="AK15" s="179"/>
      <c r="AL15" s="179"/>
      <c r="AM15" s="179"/>
      <c r="AN15" s="183"/>
      <c r="AO15" s="182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83"/>
      <c r="BG15" s="1"/>
      <c r="BH15" s="1"/>
      <c r="BI15" s="9">
        <v>4</v>
      </c>
      <c r="BJ15" s="131" t="s">
        <v>13</v>
      </c>
      <c r="BK15" s="132"/>
      <c r="BL15" s="133"/>
      <c r="BM15" s="12">
        <v>4</v>
      </c>
      <c r="BN15" s="137">
        <v>12</v>
      </c>
      <c r="BO15" s="8" t="str">
        <f>VLOOKUP(BN15,BI12:BJ26,2,FALSE)</f>
        <v>西・東</v>
      </c>
    </row>
    <row r="16" spans="1:67" ht="15" customHeight="1" thickBot="1">
      <c r="A16" s="164" t="s">
        <v>110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"/>
      <c r="BH16" s="1"/>
      <c r="BI16" s="9">
        <v>5</v>
      </c>
      <c r="BJ16" s="134" t="s">
        <v>14</v>
      </c>
      <c r="BK16" s="132"/>
      <c r="BL16" s="133"/>
      <c r="BM16" s="12">
        <v>5</v>
      </c>
      <c r="BN16" s="137">
        <v>2</v>
      </c>
      <c r="BO16" s="8" t="str">
        <f>VLOOKUP(BN16,BI12:BJ26,2,FALSE)</f>
        <v>西原</v>
      </c>
    </row>
    <row r="17" spans="1:67" ht="15" customHeight="1">
      <c r="A17" s="165"/>
      <c r="B17" s="166"/>
      <c r="C17" s="166"/>
      <c r="D17" s="166"/>
      <c r="E17" s="166"/>
      <c r="F17" s="166"/>
      <c r="G17" s="166"/>
      <c r="H17" s="166"/>
      <c r="I17" s="156">
        <v>8</v>
      </c>
      <c r="J17" s="157"/>
      <c r="K17" s="154" t="str">
        <f t="shared" ref="K17" si="14">$BO$19</f>
        <v>埼玉</v>
      </c>
      <c r="L17" s="154"/>
      <c r="M17" s="154"/>
      <c r="N17" s="154"/>
      <c r="O17" s="154"/>
      <c r="P17" s="155"/>
      <c r="Q17" s="156">
        <v>9</v>
      </c>
      <c r="R17" s="157"/>
      <c r="S17" s="154" t="str">
        <f t="shared" ref="S17" si="15">$BO$20</f>
        <v>市野沢</v>
      </c>
      <c r="T17" s="154"/>
      <c r="U17" s="154"/>
      <c r="V17" s="154"/>
      <c r="W17" s="154"/>
      <c r="X17" s="155"/>
      <c r="Y17" s="156">
        <v>10</v>
      </c>
      <c r="Z17" s="157"/>
      <c r="AA17" s="154" t="str">
        <f t="shared" ref="AA17" si="16">$BO$21</f>
        <v>豊浦</v>
      </c>
      <c r="AB17" s="154"/>
      <c r="AC17" s="154"/>
      <c r="AD17" s="154"/>
      <c r="AE17" s="154"/>
      <c r="AF17" s="155"/>
      <c r="AG17" s="184"/>
      <c r="AH17" s="185"/>
      <c r="AI17" s="186"/>
      <c r="AJ17" s="186"/>
      <c r="AK17" s="186"/>
      <c r="AL17" s="186"/>
      <c r="AM17" s="186"/>
      <c r="AN17" s="187"/>
      <c r="AO17" s="159" t="s">
        <v>1</v>
      </c>
      <c r="AP17" s="160"/>
      <c r="AQ17" s="160"/>
      <c r="AR17" s="160"/>
      <c r="AS17" s="160"/>
      <c r="AT17" s="160"/>
      <c r="AU17" s="160" t="s">
        <v>2</v>
      </c>
      <c r="AV17" s="160"/>
      <c r="AW17" s="160"/>
      <c r="AX17" s="160"/>
      <c r="AY17" s="160"/>
      <c r="AZ17" s="160"/>
      <c r="BA17" s="160" t="s">
        <v>3</v>
      </c>
      <c r="BB17" s="160"/>
      <c r="BC17" s="160"/>
      <c r="BD17" s="160"/>
      <c r="BE17" s="160"/>
      <c r="BF17" s="161"/>
      <c r="BG17" s="1"/>
      <c r="BH17" s="1"/>
      <c r="BI17" s="9">
        <v>6</v>
      </c>
      <c r="BJ17" s="134" t="s">
        <v>15</v>
      </c>
      <c r="BK17" s="132"/>
      <c r="BL17" s="133"/>
      <c r="BM17" s="12">
        <v>6</v>
      </c>
      <c r="BN17" s="137">
        <v>14</v>
      </c>
      <c r="BO17" s="8" t="str">
        <f>VLOOKUP(BN17,BI12:BJ26,2,FALSE)</f>
        <v>三島</v>
      </c>
    </row>
    <row r="18" spans="1:67" ht="15" customHeight="1">
      <c r="A18" s="167">
        <v>8</v>
      </c>
      <c r="B18" s="168"/>
      <c r="C18" s="169" t="str">
        <f t="shared" ref="C18" si="17">$BO$19</f>
        <v>埼玉</v>
      </c>
      <c r="D18" s="169"/>
      <c r="E18" s="169"/>
      <c r="F18" s="169"/>
      <c r="G18" s="169"/>
      <c r="H18" s="170"/>
      <c r="I18" s="171"/>
      <c r="J18" s="171"/>
      <c r="K18" s="171"/>
      <c r="L18" s="171"/>
      <c r="M18" s="171"/>
      <c r="N18" s="171"/>
      <c r="O18" s="171"/>
      <c r="P18" s="171"/>
      <c r="Q18" s="172" t="s">
        <v>8</v>
      </c>
      <c r="R18" s="172"/>
      <c r="S18" s="172"/>
      <c r="T18" s="172"/>
      <c r="U18" s="172"/>
      <c r="V18" s="172"/>
      <c r="W18" s="172"/>
      <c r="X18" s="172"/>
      <c r="Y18" s="172" t="s">
        <v>8</v>
      </c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3"/>
      <c r="AO18" s="174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3"/>
      <c r="BG18" s="1"/>
      <c r="BH18" s="1"/>
      <c r="BI18" s="9">
        <v>7</v>
      </c>
      <c r="BJ18" s="135" t="s">
        <v>16</v>
      </c>
      <c r="BK18" s="132"/>
      <c r="BL18" s="133"/>
      <c r="BM18" s="12">
        <v>7</v>
      </c>
      <c r="BN18" s="137">
        <v>1</v>
      </c>
      <c r="BO18" s="8" t="str">
        <f>VLOOKUP(BN18,BI12:BJ26,2,FALSE)</f>
        <v>大田原</v>
      </c>
    </row>
    <row r="19" spans="1:67" ht="15" customHeight="1">
      <c r="A19" s="167">
        <v>9</v>
      </c>
      <c r="B19" s="168"/>
      <c r="C19" s="169" t="str">
        <f t="shared" ref="C19" si="18">$BO$20</f>
        <v>市野沢</v>
      </c>
      <c r="D19" s="169"/>
      <c r="E19" s="169"/>
      <c r="F19" s="169"/>
      <c r="G19" s="169"/>
      <c r="H19" s="170"/>
      <c r="I19" s="172" t="s">
        <v>8</v>
      </c>
      <c r="J19" s="172"/>
      <c r="K19" s="172"/>
      <c r="L19" s="172"/>
      <c r="M19" s="172"/>
      <c r="N19" s="172"/>
      <c r="O19" s="172"/>
      <c r="P19" s="172"/>
      <c r="Q19" s="171"/>
      <c r="R19" s="171"/>
      <c r="S19" s="171"/>
      <c r="T19" s="171"/>
      <c r="U19" s="171"/>
      <c r="V19" s="171"/>
      <c r="W19" s="171"/>
      <c r="X19" s="171"/>
      <c r="Y19" s="172" t="s">
        <v>8</v>
      </c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3"/>
      <c r="AO19" s="174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3"/>
      <c r="BG19" s="1"/>
      <c r="BH19" s="1"/>
      <c r="BI19" s="9">
        <v>8</v>
      </c>
      <c r="BJ19" s="135" t="s">
        <v>17</v>
      </c>
      <c r="BK19" s="132"/>
      <c r="BL19" s="133"/>
      <c r="BM19" s="12">
        <v>8</v>
      </c>
      <c r="BN19" s="137">
        <v>9</v>
      </c>
      <c r="BO19" s="8" t="str">
        <f>VLOOKUP(BN19,BI12:BJ26,2,FALSE)</f>
        <v>埼玉</v>
      </c>
    </row>
    <row r="20" spans="1:67" ht="15" customHeight="1" thickBot="1">
      <c r="A20" s="175">
        <v>10</v>
      </c>
      <c r="B20" s="176"/>
      <c r="C20" s="177" t="str">
        <f t="shared" ref="C20" si="19">$BO$21</f>
        <v>豊浦</v>
      </c>
      <c r="D20" s="177"/>
      <c r="E20" s="177"/>
      <c r="F20" s="177"/>
      <c r="G20" s="177"/>
      <c r="H20" s="178"/>
      <c r="I20" s="179" t="s">
        <v>8</v>
      </c>
      <c r="J20" s="179"/>
      <c r="K20" s="179"/>
      <c r="L20" s="179"/>
      <c r="M20" s="179"/>
      <c r="N20" s="179"/>
      <c r="O20" s="179"/>
      <c r="P20" s="179"/>
      <c r="Q20" s="179" t="s">
        <v>8</v>
      </c>
      <c r="R20" s="179"/>
      <c r="S20" s="179"/>
      <c r="T20" s="179"/>
      <c r="U20" s="179"/>
      <c r="V20" s="179"/>
      <c r="W20" s="179"/>
      <c r="X20" s="179"/>
      <c r="Y20" s="180"/>
      <c r="Z20" s="180"/>
      <c r="AA20" s="180"/>
      <c r="AB20" s="180"/>
      <c r="AC20" s="180"/>
      <c r="AD20" s="180"/>
      <c r="AE20" s="180"/>
      <c r="AF20" s="180"/>
      <c r="AG20" s="179"/>
      <c r="AH20" s="179"/>
      <c r="AI20" s="179"/>
      <c r="AJ20" s="179"/>
      <c r="AK20" s="179"/>
      <c r="AL20" s="179"/>
      <c r="AM20" s="179"/>
      <c r="AN20" s="183"/>
      <c r="AO20" s="182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83"/>
      <c r="BG20" s="1"/>
      <c r="BH20" s="1"/>
      <c r="BI20" s="9">
        <v>9</v>
      </c>
      <c r="BJ20" s="134" t="s">
        <v>18</v>
      </c>
      <c r="BK20" s="132"/>
      <c r="BL20" s="133"/>
      <c r="BM20" s="12">
        <v>9</v>
      </c>
      <c r="BN20" s="137">
        <v>4</v>
      </c>
      <c r="BO20" s="8" t="str">
        <f>VLOOKUP(BN20,BI12:BJ26,2,FALSE)</f>
        <v>市野沢</v>
      </c>
    </row>
    <row r="21" spans="1:67" ht="15" customHeight="1" thickBot="1">
      <c r="A21" s="164" t="s">
        <v>111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1"/>
      <c r="BH21" s="1"/>
      <c r="BI21" s="9">
        <v>10</v>
      </c>
      <c r="BJ21" s="134" t="s">
        <v>19</v>
      </c>
      <c r="BK21" s="132"/>
      <c r="BL21" s="133"/>
      <c r="BM21" s="12">
        <v>10</v>
      </c>
      <c r="BN21" s="137">
        <v>7</v>
      </c>
      <c r="BO21" s="8" t="str">
        <f>VLOOKUP(BN21,BI12:BJ26,2,FALSE)</f>
        <v>豊浦</v>
      </c>
    </row>
    <row r="22" spans="1:67" ht="15" customHeight="1">
      <c r="A22" s="165"/>
      <c r="B22" s="166"/>
      <c r="C22" s="166"/>
      <c r="D22" s="166"/>
      <c r="E22" s="166"/>
      <c r="F22" s="166"/>
      <c r="G22" s="166"/>
      <c r="H22" s="166"/>
      <c r="I22" s="156">
        <v>11</v>
      </c>
      <c r="J22" s="157"/>
      <c r="K22" s="154" t="str">
        <f t="shared" ref="K22" si="20">$BO$22</f>
        <v>大山</v>
      </c>
      <c r="L22" s="154"/>
      <c r="M22" s="154"/>
      <c r="N22" s="154"/>
      <c r="O22" s="154"/>
      <c r="P22" s="155"/>
      <c r="Q22" s="156">
        <v>12</v>
      </c>
      <c r="R22" s="157"/>
      <c r="S22" s="154" t="s">
        <v>122</v>
      </c>
      <c r="T22" s="154"/>
      <c r="U22" s="154"/>
      <c r="V22" s="154"/>
      <c r="W22" s="154"/>
      <c r="X22" s="155"/>
      <c r="Y22" s="156">
        <v>13</v>
      </c>
      <c r="Z22" s="157"/>
      <c r="AA22" s="154" t="str">
        <f t="shared" ref="AA22" si="21">$BO$24</f>
        <v>羽田</v>
      </c>
      <c r="AB22" s="154"/>
      <c r="AC22" s="154"/>
      <c r="AD22" s="154"/>
      <c r="AE22" s="154"/>
      <c r="AF22" s="155"/>
      <c r="AG22" s="156">
        <v>14</v>
      </c>
      <c r="AH22" s="157"/>
      <c r="AI22" s="154" t="str">
        <f t="shared" ref="AI22" si="22">$BO$25</f>
        <v>稲村</v>
      </c>
      <c r="AJ22" s="154"/>
      <c r="AK22" s="154"/>
      <c r="AL22" s="154"/>
      <c r="AM22" s="154"/>
      <c r="AN22" s="158"/>
      <c r="AO22" s="159" t="s">
        <v>1</v>
      </c>
      <c r="AP22" s="160"/>
      <c r="AQ22" s="160"/>
      <c r="AR22" s="160"/>
      <c r="AS22" s="160"/>
      <c r="AT22" s="160"/>
      <c r="AU22" s="160" t="s">
        <v>2</v>
      </c>
      <c r="AV22" s="160"/>
      <c r="AW22" s="160"/>
      <c r="AX22" s="160"/>
      <c r="AY22" s="160"/>
      <c r="AZ22" s="160"/>
      <c r="BA22" s="160" t="s">
        <v>3</v>
      </c>
      <c r="BB22" s="160"/>
      <c r="BC22" s="160"/>
      <c r="BD22" s="160"/>
      <c r="BE22" s="160"/>
      <c r="BF22" s="161"/>
      <c r="BG22" s="1"/>
      <c r="BH22" s="1"/>
      <c r="BI22" s="9">
        <v>11</v>
      </c>
      <c r="BJ22" s="136" t="s">
        <v>20</v>
      </c>
      <c r="BK22" s="132"/>
      <c r="BL22" s="116"/>
      <c r="BM22" s="12">
        <v>11</v>
      </c>
      <c r="BN22" s="137">
        <v>13</v>
      </c>
      <c r="BO22" s="8" t="str">
        <f>VLOOKUP(BN22,BI12:BJ26,2,FALSE)</f>
        <v>大山</v>
      </c>
    </row>
    <row r="23" spans="1:67" ht="15" customHeight="1">
      <c r="A23" s="167">
        <v>11</v>
      </c>
      <c r="B23" s="168"/>
      <c r="C23" s="169" t="str">
        <f t="shared" ref="C23" si="23">$BO$22</f>
        <v>大山</v>
      </c>
      <c r="D23" s="169"/>
      <c r="E23" s="169"/>
      <c r="F23" s="169"/>
      <c r="G23" s="169"/>
      <c r="H23" s="170"/>
      <c r="I23" s="171"/>
      <c r="J23" s="171"/>
      <c r="K23" s="171"/>
      <c r="L23" s="171"/>
      <c r="M23" s="171"/>
      <c r="N23" s="171"/>
      <c r="O23" s="171"/>
      <c r="P23" s="171"/>
      <c r="Q23" s="172" t="s">
        <v>8</v>
      </c>
      <c r="R23" s="172"/>
      <c r="S23" s="172"/>
      <c r="T23" s="172"/>
      <c r="U23" s="172"/>
      <c r="V23" s="172"/>
      <c r="W23" s="172"/>
      <c r="X23" s="172"/>
      <c r="Y23" s="172" t="s">
        <v>8</v>
      </c>
      <c r="Z23" s="172"/>
      <c r="AA23" s="172"/>
      <c r="AB23" s="172"/>
      <c r="AC23" s="172"/>
      <c r="AD23" s="172"/>
      <c r="AE23" s="172"/>
      <c r="AF23" s="172"/>
      <c r="AG23" s="172" t="s">
        <v>8</v>
      </c>
      <c r="AH23" s="172"/>
      <c r="AI23" s="172"/>
      <c r="AJ23" s="172"/>
      <c r="AK23" s="172"/>
      <c r="AL23" s="172"/>
      <c r="AM23" s="172"/>
      <c r="AN23" s="173"/>
      <c r="AO23" s="174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3"/>
      <c r="BG23" s="1"/>
      <c r="BH23" s="1"/>
      <c r="BI23" s="14">
        <v>12</v>
      </c>
      <c r="BJ23" s="134" t="s">
        <v>21</v>
      </c>
      <c r="BK23" s="132"/>
      <c r="BL23" s="133"/>
      <c r="BM23" s="12">
        <v>12</v>
      </c>
      <c r="BN23" s="137">
        <v>3</v>
      </c>
      <c r="BO23" s="8" t="str">
        <f>VLOOKUP(BN23,BI12:BJ26,2,FALSE)</f>
        <v>紫塚</v>
      </c>
    </row>
    <row r="24" spans="1:67" ht="15" customHeight="1">
      <c r="A24" s="167">
        <v>12</v>
      </c>
      <c r="B24" s="168"/>
      <c r="C24" s="169" t="str">
        <f t="shared" ref="C24" si="24">$BO$23</f>
        <v>紫塚</v>
      </c>
      <c r="D24" s="169"/>
      <c r="E24" s="169"/>
      <c r="F24" s="169"/>
      <c r="G24" s="169"/>
      <c r="H24" s="170"/>
      <c r="I24" s="172" t="s">
        <v>8</v>
      </c>
      <c r="J24" s="172"/>
      <c r="K24" s="172"/>
      <c r="L24" s="172"/>
      <c r="M24" s="172"/>
      <c r="N24" s="172"/>
      <c r="O24" s="172"/>
      <c r="P24" s="172"/>
      <c r="Q24" s="171"/>
      <c r="R24" s="171"/>
      <c r="S24" s="171"/>
      <c r="T24" s="171"/>
      <c r="U24" s="171"/>
      <c r="V24" s="171"/>
      <c r="W24" s="171"/>
      <c r="X24" s="171"/>
      <c r="Y24" s="172" t="s">
        <v>8</v>
      </c>
      <c r="Z24" s="172"/>
      <c r="AA24" s="172"/>
      <c r="AB24" s="172"/>
      <c r="AC24" s="172"/>
      <c r="AD24" s="172"/>
      <c r="AE24" s="172"/>
      <c r="AF24" s="172"/>
      <c r="AG24" s="172" t="s">
        <v>8</v>
      </c>
      <c r="AH24" s="172"/>
      <c r="AI24" s="172"/>
      <c r="AJ24" s="172"/>
      <c r="AK24" s="172"/>
      <c r="AL24" s="172"/>
      <c r="AM24" s="172"/>
      <c r="AN24" s="173"/>
      <c r="AO24" s="174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3"/>
      <c r="BG24" s="1"/>
      <c r="BH24" s="1"/>
      <c r="BI24" s="14">
        <v>13</v>
      </c>
      <c r="BJ24" s="16" t="s">
        <v>22</v>
      </c>
      <c r="BK24" s="15"/>
      <c r="BL24" s="115"/>
      <c r="BM24" s="12">
        <v>13</v>
      </c>
      <c r="BN24" s="137">
        <v>5</v>
      </c>
      <c r="BO24" s="17" t="str">
        <f>VLOOKUP(BN24,BI12:BJ26,2,FALSE)</f>
        <v>羽田</v>
      </c>
    </row>
    <row r="25" spans="1:67" ht="15" customHeight="1">
      <c r="A25" s="167">
        <v>13</v>
      </c>
      <c r="B25" s="168"/>
      <c r="C25" s="169" t="str">
        <f t="shared" ref="C25" si="25">$BO$24</f>
        <v>羽田</v>
      </c>
      <c r="D25" s="169"/>
      <c r="E25" s="169"/>
      <c r="F25" s="169"/>
      <c r="G25" s="169"/>
      <c r="H25" s="170"/>
      <c r="I25" s="172" t="s">
        <v>8</v>
      </c>
      <c r="J25" s="172"/>
      <c r="K25" s="172"/>
      <c r="L25" s="172"/>
      <c r="M25" s="172"/>
      <c r="N25" s="172"/>
      <c r="O25" s="172"/>
      <c r="P25" s="172"/>
      <c r="Q25" s="172" t="s">
        <v>8</v>
      </c>
      <c r="R25" s="172"/>
      <c r="S25" s="172"/>
      <c r="T25" s="172"/>
      <c r="U25" s="172"/>
      <c r="V25" s="172"/>
      <c r="W25" s="172"/>
      <c r="X25" s="172"/>
      <c r="Y25" s="171"/>
      <c r="Z25" s="171"/>
      <c r="AA25" s="171"/>
      <c r="AB25" s="171"/>
      <c r="AC25" s="171"/>
      <c r="AD25" s="171"/>
      <c r="AE25" s="171"/>
      <c r="AF25" s="171"/>
      <c r="AG25" s="172" t="s">
        <v>8</v>
      </c>
      <c r="AH25" s="172"/>
      <c r="AI25" s="172"/>
      <c r="AJ25" s="172"/>
      <c r="AK25" s="172"/>
      <c r="AL25" s="172"/>
      <c r="AM25" s="172"/>
      <c r="AN25" s="173"/>
      <c r="AO25" s="174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3"/>
      <c r="BG25" s="1"/>
      <c r="BH25" s="1"/>
      <c r="BI25" s="14">
        <v>14</v>
      </c>
      <c r="BJ25" s="18" t="s">
        <v>23</v>
      </c>
      <c r="BK25" s="15"/>
      <c r="BL25" s="115"/>
      <c r="BM25" s="12">
        <v>14</v>
      </c>
      <c r="BN25" s="137">
        <v>8</v>
      </c>
      <c r="BO25" s="19" t="str">
        <f>VLOOKUP(BN25,BI12:BJ26,2,FALSE)</f>
        <v>稲村</v>
      </c>
    </row>
    <row r="26" spans="1:67" ht="15" customHeight="1" thickBot="1">
      <c r="A26" s="175">
        <v>14</v>
      </c>
      <c r="B26" s="176"/>
      <c r="C26" s="177" t="str">
        <f t="shared" ref="C26" si="26">$BO$25</f>
        <v>稲村</v>
      </c>
      <c r="D26" s="177"/>
      <c r="E26" s="177"/>
      <c r="F26" s="177"/>
      <c r="G26" s="177"/>
      <c r="H26" s="178"/>
      <c r="I26" s="179" t="s">
        <v>8</v>
      </c>
      <c r="J26" s="179"/>
      <c r="K26" s="179"/>
      <c r="L26" s="179"/>
      <c r="M26" s="179"/>
      <c r="N26" s="179"/>
      <c r="O26" s="179"/>
      <c r="P26" s="179"/>
      <c r="Q26" s="179" t="s">
        <v>8</v>
      </c>
      <c r="R26" s="179"/>
      <c r="S26" s="179"/>
      <c r="T26" s="179"/>
      <c r="U26" s="179"/>
      <c r="V26" s="179"/>
      <c r="W26" s="179"/>
      <c r="X26" s="179"/>
      <c r="Y26" s="179" t="s">
        <v>8</v>
      </c>
      <c r="Z26" s="179"/>
      <c r="AA26" s="179"/>
      <c r="AB26" s="179"/>
      <c r="AC26" s="179"/>
      <c r="AD26" s="179"/>
      <c r="AE26" s="179"/>
      <c r="AF26" s="179"/>
      <c r="AG26" s="180"/>
      <c r="AH26" s="180"/>
      <c r="AI26" s="180"/>
      <c r="AJ26" s="180"/>
      <c r="AK26" s="180"/>
      <c r="AL26" s="180"/>
      <c r="AM26" s="180"/>
      <c r="AN26" s="181"/>
      <c r="AO26" s="182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83"/>
      <c r="BG26" s="1"/>
      <c r="BH26" s="1"/>
      <c r="BI26" s="91">
        <v>15</v>
      </c>
      <c r="BJ26" s="92" t="s">
        <v>24</v>
      </c>
      <c r="BK26" s="91">
        <v>13</v>
      </c>
      <c r="BL26" s="93">
        <v>12</v>
      </c>
      <c r="BM26" s="91">
        <v>15</v>
      </c>
      <c r="BN26" s="94">
        <v>15</v>
      </c>
      <c r="BO26" s="95" t="str">
        <f>VLOOKUP(BN26,BI12:BJ26,2,FALSE)</f>
        <v>塩谷</v>
      </c>
    </row>
    <row r="27" spans="1:67" ht="1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"/>
      <c r="BH27" s="1"/>
    </row>
    <row r="28" spans="1:67" ht="9.9499999999999993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"/>
      <c r="BH28" s="1"/>
    </row>
    <row r="29" spans="1:67" ht="9.9499999999999993" customHeight="1">
      <c r="A29" s="189" t="s">
        <v>121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"/>
      <c r="BH29" s="1"/>
    </row>
    <row r="30" spans="1:67" ht="9.9499999999999993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"/>
      <c r="BH30" s="1"/>
    </row>
    <row r="31" spans="1:67" ht="15" customHeight="1" thickBot="1">
      <c r="A31" s="164" t="s">
        <v>103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"/>
      <c r="BH31" s="1"/>
      <c r="BI31" s="394" t="s">
        <v>28</v>
      </c>
      <c r="BJ31" s="394"/>
      <c r="BK31" s="394"/>
      <c r="BL31" s="394"/>
      <c r="BM31" s="394"/>
      <c r="BN31" s="394"/>
      <c r="BO31" s="394"/>
    </row>
    <row r="32" spans="1:67" ht="15" customHeight="1" thickBot="1">
      <c r="A32" s="165"/>
      <c r="B32" s="166"/>
      <c r="C32" s="166"/>
      <c r="D32" s="166"/>
      <c r="E32" s="166"/>
      <c r="F32" s="166"/>
      <c r="G32" s="166"/>
      <c r="H32" s="166"/>
      <c r="I32" s="190" t="s">
        <v>25</v>
      </c>
      <c r="J32" s="191"/>
      <c r="K32" s="192" t="str">
        <f t="shared" ref="K32" si="27">$BO$41</f>
        <v>稲村</v>
      </c>
      <c r="L32" s="192"/>
      <c r="M32" s="192"/>
      <c r="N32" s="192"/>
      <c r="O32" s="192"/>
      <c r="P32" s="193"/>
      <c r="Q32" s="190" t="s">
        <v>26</v>
      </c>
      <c r="R32" s="191"/>
      <c r="S32" s="192" t="str">
        <f t="shared" ref="S32" si="28">$BO$42</f>
        <v>東原</v>
      </c>
      <c r="T32" s="192"/>
      <c r="U32" s="192"/>
      <c r="V32" s="192"/>
      <c r="W32" s="192"/>
      <c r="X32" s="193"/>
      <c r="Y32" s="190" t="s">
        <v>27</v>
      </c>
      <c r="Z32" s="191"/>
      <c r="AA32" s="192" t="str">
        <f t="shared" ref="AA32" si="29">$BO$43</f>
        <v>大山</v>
      </c>
      <c r="AB32" s="192"/>
      <c r="AC32" s="192"/>
      <c r="AD32" s="192"/>
      <c r="AE32" s="192"/>
      <c r="AF32" s="193"/>
      <c r="AG32" s="184"/>
      <c r="AH32" s="185"/>
      <c r="AI32" s="186"/>
      <c r="AJ32" s="186"/>
      <c r="AK32" s="186"/>
      <c r="AL32" s="186"/>
      <c r="AM32" s="186"/>
      <c r="AN32" s="187"/>
      <c r="AO32" s="159" t="s">
        <v>1</v>
      </c>
      <c r="AP32" s="160"/>
      <c r="AQ32" s="160"/>
      <c r="AR32" s="160"/>
      <c r="AS32" s="160"/>
      <c r="AT32" s="160"/>
      <c r="AU32" s="160" t="s">
        <v>2</v>
      </c>
      <c r="AV32" s="160"/>
      <c r="AW32" s="160"/>
      <c r="AX32" s="160"/>
      <c r="AY32" s="160"/>
      <c r="AZ32" s="160"/>
      <c r="BA32" s="160" t="s">
        <v>3</v>
      </c>
      <c r="BB32" s="160"/>
      <c r="BC32" s="160"/>
      <c r="BD32" s="160"/>
      <c r="BE32" s="160"/>
      <c r="BF32" s="161"/>
      <c r="BG32" s="1"/>
      <c r="BH32" s="1"/>
      <c r="BI32" s="395"/>
      <c r="BJ32" s="395"/>
      <c r="BK32" s="395"/>
      <c r="BL32" s="395"/>
      <c r="BM32" s="395"/>
      <c r="BN32" s="395"/>
      <c r="BO32" s="395"/>
    </row>
    <row r="33" spans="1:67" ht="15" customHeight="1">
      <c r="A33" s="194" t="s">
        <v>25</v>
      </c>
      <c r="B33" s="195"/>
      <c r="C33" s="196" t="str">
        <f t="shared" ref="C33" si="30">$BO$41</f>
        <v>稲村</v>
      </c>
      <c r="D33" s="196"/>
      <c r="E33" s="196"/>
      <c r="F33" s="196"/>
      <c r="G33" s="196"/>
      <c r="H33" s="197"/>
      <c r="I33" s="171"/>
      <c r="J33" s="171"/>
      <c r="K33" s="171"/>
      <c r="L33" s="171"/>
      <c r="M33" s="171"/>
      <c r="N33" s="171"/>
      <c r="O33" s="171"/>
      <c r="P33" s="171"/>
      <c r="Q33" s="172" t="s">
        <v>8</v>
      </c>
      <c r="R33" s="172"/>
      <c r="S33" s="172"/>
      <c r="T33" s="172"/>
      <c r="U33" s="172"/>
      <c r="V33" s="172"/>
      <c r="W33" s="172"/>
      <c r="X33" s="172"/>
      <c r="Y33" s="172" t="s">
        <v>8</v>
      </c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3"/>
      <c r="AO33" s="174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3"/>
      <c r="BG33" s="1"/>
      <c r="BH33" s="1"/>
      <c r="BI33" s="360" t="s">
        <v>114</v>
      </c>
      <c r="BJ33" s="363" t="s">
        <v>4</v>
      </c>
      <c r="BK33" s="366" t="s">
        <v>5</v>
      </c>
      <c r="BL33" s="369" t="s">
        <v>6</v>
      </c>
      <c r="BM33" s="372" t="s">
        <v>7</v>
      </c>
      <c r="BN33" s="375" t="s">
        <v>114</v>
      </c>
      <c r="BO33" s="357" t="s">
        <v>4</v>
      </c>
    </row>
    <row r="34" spans="1:67" ht="15" customHeight="1">
      <c r="A34" s="194" t="s">
        <v>26</v>
      </c>
      <c r="B34" s="195"/>
      <c r="C34" s="196" t="str">
        <f t="shared" ref="C34" si="31">$BO$42</f>
        <v>東原</v>
      </c>
      <c r="D34" s="196"/>
      <c r="E34" s="196"/>
      <c r="F34" s="196"/>
      <c r="G34" s="196"/>
      <c r="H34" s="197"/>
      <c r="I34" s="172" t="s">
        <v>8</v>
      </c>
      <c r="J34" s="172"/>
      <c r="K34" s="172"/>
      <c r="L34" s="172"/>
      <c r="M34" s="172"/>
      <c r="N34" s="172"/>
      <c r="O34" s="172"/>
      <c r="P34" s="172"/>
      <c r="Q34" s="171"/>
      <c r="R34" s="171"/>
      <c r="S34" s="171"/>
      <c r="T34" s="171"/>
      <c r="U34" s="171"/>
      <c r="V34" s="171"/>
      <c r="W34" s="171"/>
      <c r="X34" s="171"/>
      <c r="Y34" s="172" t="s">
        <v>8</v>
      </c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3"/>
      <c r="AO34" s="174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3"/>
      <c r="BG34" s="1"/>
      <c r="BH34" s="1"/>
      <c r="BI34" s="361"/>
      <c r="BJ34" s="364"/>
      <c r="BK34" s="367"/>
      <c r="BL34" s="370"/>
      <c r="BM34" s="373"/>
      <c r="BN34" s="376"/>
      <c r="BO34" s="358"/>
    </row>
    <row r="35" spans="1:67" ht="15" customHeight="1" thickBot="1">
      <c r="A35" s="198" t="s">
        <v>27</v>
      </c>
      <c r="B35" s="199"/>
      <c r="C35" s="200" t="str">
        <f t="shared" ref="C35" si="32">$BO$43</f>
        <v>大山</v>
      </c>
      <c r="D35" s="200"/>
      <c r="E35" s="200"/>
      <c r="F35" s="200"/>
      <c r="G35" s="200"/>
      <c r="H35" s="201"/>
      <c r="I35" s="179" t="s">
        <v>8</v>
      </c>
      <c r="J35" s="179"/>
      <c r="K35" s="179"/>
      <c r="L35" s="179"/>
      <c r="M35" s="179"/>
      <c r="N35" s="179"/>
      <c r="O35" s="179"/>
      <c r="P35" s="179"/>
      <c r="Q35" s="179" t="s">
        <v>8</v>
      </c>
      <c r="R35" s="179"/>
      <c r="S35" s="179"/>
      <c r="T35" s="179"/>
      <c r="U35" s="179"/>
      <c r="V35" s="179"/>
      <c r="W35" s="179"/>
      <c r="X35" s="179"/>
      <c r="Y35" s="180"/>
      <c r="Z35" s="180"/>
      <c r="AA35" s="180"/>
      <c r="AB35" s="180"/>
      <c r="AC35" s="180"/>
      <c r="AD35" s="180"/>
      <c r="AE35" s="180"/>
      <c r="AF35" s="180"/>
      <c r="AG35" s="179"/>
      <c r="AH35" s="179"/>
      <c r="AI35" s="179"/>
      <c r="AJ35" s="179"/>
      <c r="AK35" s="179"/>
      <c r="AL35" s="179"/>
      <c r="AM35" s="179"/>
      <c r="AN35" s="183"/>
      <c r="AO35" s="182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83"/>
      <c r="BG35" s="1"/>
      <c r="BH35" s="1"/>
      <c r="BI35" s="361"/>
      <c r="BJ35" s="364"/>
      <c r="BK35" s="367"/>
      <c r="BL35" s="370"/>
      <c r="BM35" s="373"/>
      <c r="BN35" s="376"/>
      <c r="BO35" s="358"/>
    </row>
    <row r="36" spans="1:67" ht="15" customHeight="1" thickBot="1">
      <c r="A36" s="164" t="s">
        <v>104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"/>
      <c r="BH36" s="1"/>
      <c r="BI36" s="361"/>
      <c r="BJ36" s="364"/>
      <c r="BK36" s="367"/>
      <c r="BL36" s="370"/>
      <c r="BM36" s="373"/>
      <c r="BN36" s="376"/>
      <c r="BO36" s="358"/>
    </row>
    <row r="37" spans="1:67" ht="15" customHeight="1">
      <c r="A37" s="165"/>
      <c r="B37" s="166"/>
      <c r="C37" s="166"/>
      <c r="D37" s="166"/>
      <c r="E37" s="166"/>
      <c r="F37" s="166"/>
      <c r="G37" s="166"/>
      <c r="H37" s="166"/>
      <c r="I37" s="190" t="s">
        <v>123</v>
      </c>
      <c r="J37" s="191"/>
      <c r="K37" s="192" t="str">
        <f t="shared" ref="K37" si="33">$BO$44</f>
        <v>埼玉</v>
      </c>
      <c r="L37" s="192"/>
      <c r="M37" s="192"/>
      <c r="N37" s="192"/>
      <c r="O37" s="192"/>
      <c r="P37" s="193"/>
      <c r="Q37" s="190" t="s">
        <v>31</v>
      </c>
      <c r="R37" s="191"/>
      <c r="S37" s="192" t="str">
        <f t="shared" ref="S37" si="34">$BO$45</f>
        <v>紫塚</v>
      </c>
      <c r="T37" s="192"/>
      <c r="U37" s="192"/>
      <c r="V37" s="192"/>
      <c r="W37" s="192"/>
      <c r="X37" s="193"/>
      <c r="Y37" s="190" t="s">
        <v>29</v>
      </c>
      <c r="Z37" s="191"/>
      <c r="AA37" s="192" t="str">
        <f t="shared" ref="AA37" si="35">$BO$46</f>
        <v>黒羽</v>
      </c>
      <c r="AB37" s="192"/>
      <c r="AC37" s="192"/>
      <c r="AD37" s="192"/>
      <c r="AE37" s="192"/>
      <c r="AF37" s="193"/>
      <c r="AG37" s="184"/>
      <c r="AH37" s="185"/>
      <c r="AI37" s="186"/>
      <c r="AJ37" s="186"/>
      <c r="AK37" s="186"/>
      <c r="AL37" s="186"/>
      <c r="AM37" s="186"/>
      <c r="AN37" s="187"/>
      <c r="AO37" s="159" t="s">
        <v>1</v>
      </c>
      <c r="AP37" s="160"/>
      <c r="AQ37" s="160"/>
      <c r="AR37" s="160"/>
      <c r="AS37" s="160"/>
      <c r="AT37" s="160"/>
      <c r="AU37" s="160" t="s">
        <v>2</v>
      </c>
      <c r="AV37" s="160"/>
      <c r="AW37" s="160"/>
      <c r="AX37" s="160"/>
      <c r="AY37" s="160"/>
      <c r="AZ37" s="160"/>
      <c r="BA37" s="160" t="s">
        <v>3</v>
      </c>
      <c r="BB37" s="160"/>
      <c r="BC37" s="160"/>
      <c r="BD37" s="160"/>
      <c r="BE37" s="160"/>
      <c r="BF37" s="161"/>
      <c r="BG37" s="1"/>
      <c r="BH37" s="1"/>
      <c r="BI37" s="361"/>
      <c r="BJ37" s="364"/>
      <c r="BK37" s="367"/>
      <c r="BL37" s="370"/>
      <c r="BM37" s="373"/>
      <c r="BN37" s="376"/>
      <c r="BO37" s="358"/>
    </row>
    <row r="38" spans="1:67" ht="15" customHeight="1">
      <c r="A38" s="194" t="s">
        <v>123</v>
      </c>
      <c r="B38" s="195"/>
      <c r="C38" s="196" t="str">
        <f t="shared" ref="C38" si="36">$BO$44</f>
        <v>埼玉</v>
      </c>
      <c r="D38" s="196"/>
      <c r="E38" s="196"/>
      <c r="F38" s="196"/>
      <c r="G38" s="196"/>
      <c r="H38" s="197"/>
      <c r="I38" s="171"/>
      <c r="J38" s="171"/>
      <c r="K38" s="171"/>
      <c r="L38" s="171"/>
      <c r="M38" s="171"/>
      <c r="N38" s="171"/>
      <c r="O38" s="171"/>
      <c r="P38" s="171"/>
      <c r="Q38" s="172" t="s">
        <v>8</v>
      </c>
      <c r="R38" s="172"/>
      <c r="S38" s="172"/>
      <c r="T38" s="172"/>
      <c r="U38" s="172"/>
      <c r="V38" s="172"/>
      <c r="W38" s="172"/>
      <c r="X38" s="172"/>
      <c r="Y38" s="172" t="s">
        <v>8</v>
      </c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3"/>
      <c r="AO38" s="174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3"/>
      <c r="BG38" s="1"/>
      <c r="BH38" s="1"/>
      <c r="BI38" s="361"/>
      <c r="BJ38" s="364"/>
      <c r="BK38" s="367"/>
      <c r="BL38" s="370"/>
      <c r="BM38" s="373"/>
      <c r="BN38" s="376"/>
      <c r="BO38" s="358"/>
    </row>
    <row r="39" spans="1:67" ht="15" customHeight="1">
      <c r="A39" s="194" t="s">
        <v>31</v>
      </c>
      <c r="B39" s="195"/>
      <c r="C39" s="196" t="str">
        <f t="shared" ref="C39" si="37">$BO$45</f>
        <v>紫塚</v>
      </c>
      <c r="D39" s="196"/>
      <c r="E39" s="196"/>
      <c r="F39" s="196"/>
      <c r="G39" s="196"/>
      <c r="H39" s="197"/>
      <c r="I39" s="172" t="s">
        <v>8</v>
      </c>
      <c r="J39" s="172"/>
      <c r="K39" s="172"/>
      <c r="L39" s="172"/>
      <c r="M39" s="172"/>
      <c r="N39" s="172"/>
      <c r="O39" s="172"/>
      <c r="P39" s="172"/>
      <c r="Q39" s="171"/>
      <c r="R39" s="171"/>
      <c r="S39" s="171"/>
      <c r="T39" s="171"/>
      <c r="U39" s="171"/>
      <c r="V39" s="171"/>
      <c r="W39" s="171"/>
      <c r="X39" s="171"/>
      <c r="Y39" s="172" t="s">
        <v>8</v>
      </c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  <c r="AO39" s="174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3"/>
      <c r="BG39" s="1"/>
      <c r="BH39" s="1"/>
      <c r="BI39" s="361"/>
      <c r="BJ39" s="364"/>
      <c r="BK39" s="367"/>
      <c r="BL39" s="370"/>
      <c r="BM39" s="373"/>
      <c r="BN39" s="376"/>
      <c r="BO39" s="358"/>
    </row>
    <row r="40" spans="1:67" ht="15" customHeight="1" thickBot="1">
      <c r="A40" s="198" t="s">
        <v>29</v>
      </c>
      <c r="B40" s="199"/>
      <c r="C40" s="200" t="str">
        <f t="shared" ref="C40" si="38">$BO$46</f>
        <v>黒羽</v>
      </c>
      <c r="D40" s="200"/>
      <c r="E40" s="200"/>
      <c r="F40" s="200"/>
      <c r="G40" s="200"/>
      <c r="H40" s="201"/>
      <c r="I40" s="179" t="s">
        <v>8</v>
      </c>
      <c r="J40" s="179"/>
      <c r="K40" s="179"/>
      <c r="L40" s="179"/>
      <c r="M40" s="179"/>
      <c r="N40" s="179"/>
      <c r="O40" s="179"/>
      <c r="P40" s="179"/>
      <c r="Q40" s="179" t="s">
        <v>8</v>
      </c>
      <c r="R40" s="179"/>
      <c r="S40" s="179"/>
      <c r="T40" s="179"/>
      <c r="U40" s="179"/>
      <c r="V40" s="179"/>
      <c r="W40" s="179"/>
      <c r="X40" s="179"/>
      <c r="Y40" s="180"/>
      <c r="Z40" s="180"/>
      <c r="AA40" s="180"/>
      <c r="AB40" s="180"/>
      <c r="AC40" s="180"/>
      <c r="AD40" s="180"/>
      <c r="AE40" s="180"/>
      <c r="AF40" s="180"/>
      <c r="AG40" s="179"/>
      <c r="AH40" s="179"/>
      <c r="AI40" s="179"/>
      <c r="AJ40" s="179"/>
      <c r="AK40" s="179"/>
      <c r="AL40" s="179"/>
      <c r="AM40" s="179"/>
      <c r="AN40" s="183"/>
      <c r="AO40" s="182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83"/>
      <c r="BG40" s="1"/>
      <c r="BH40" s="1"/>
      <c r="BI40" s="362"/>
      <c r="BJ40" s="365"/>
      <c r="BK40" s="368"/>
      <c r="BL40" s="371"/>
      <c r="BM40" s="374"/>
      <c r="BN40" s="377"/>
      <c r="BO40" s="359"/>
    </row>
    <row r="41" spans="1:67" ht="15" customHeight="1" thickBot="1">
      <c r="A41" s="164" t="s">
        <v>105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"/>
      <c r="BH41" s="1"/>
      <c r="BI41" s="3">
        <v>1</v>
      </c>
      <c r="BJ41" s="13" t="s">
        <v>10</v>
      </c>
      <c r="BK41" s="20"/>
      <c r="BL41" s="110"/>
      <c r="BM41" s="6">
        <v>1</v>
      </c>
      <c r="BN41" s="7">
        <v>8</v>
      </c>
      <c r="BO41" s="8" t="str">
        <f>VLOOKUP(BN41,BI41:BJ59,2,FALSE)</f>
        <v>稲村</v>
      </c>
    </row>
    <row r="42" spans="1:67" ht="15" customHeight="1">
      <c r="A42" s="165"/>
      <c r="B42" s="166"/>
      <c r="C42" s="166"/>
      <c r="D42" s="166"/>
      <c r="E42" s="166"/>
      <c r="F42" s="166"/>
      <c r="G42" s="166"/>
      <c r="H42" s="166"/>
      <c r="I42" s="190" t="s">
        <v>30</v>
      </c>
      <c r="J42" s="191"/>
      <c r="K42" s="192" t="str">
        <f t="shared" ref="K42" si="39">$BO$47</f>
        <v>槻沢</v>
      </c>
      <c r="L42" s="192"/>
      <c r="M42" s="192"/>
      <c r="N42" s="192"/>
      <c r="O42" s="192"/>
      <c r="P42" s="193"/>
      <c r="Q42" s="190" t="s">
        <v>138</v>
      </c>
      <c r="R42" s="191"/>
      <c r="S42" s="192" t="str">
        <f t="shared" ref="S42" si="40">$BO$48</f>
        <v>西・西</v>
      </c>
      <c r="T42" s="192"/>
      <c r="U42" s="192"/>
      <c r="V42" s="192"/>
      <c r="W42" s="192"/>
      <c r="X42" s="193"/>
      <c r="Y42" s="190" t="s">
        <v>139</v>
      </c>
      <c r="Z42" s="191"/>
      <c r="AA42" s="192" t="str">
        <f t="shared" ref="AA42" si="41">$BO$49</f>
        <v>那須</v>
      </c>
      <c r="AB42" s="192"/>
      <c r="AC42" s="192"/>
      <c r="AD42" s="192"/>
      <c r="AE42" s="192"/>
      <c r="AF42" s="193"/>
      <c r="AG42" s="184"/>
      <c r="AH42" s="185"/>
      <c r="AI42" s="186"/>
      <c r="AJ42" s="186"/>
      <c r="AK42" s="186"/>
      <c r="AL42" s="186"/>
      <c r="AM42" s="186"/>
      <c r="AN42" s="187"/>
      <c r="AO42" s="159" t="s">
        <v>1</v>
      </c>
      <c r="AP42" s="160"/>
      <c r="AQ42" s="160"/>
      <c r="AR42" s="160"/>
      <c r="AS42" s="160"/>
      <c r="AT42" s="160"/>
      <c r="AU42" s="160" t="s">
        <v>2</v>
      </c>
      <c r="AV42" s="160"/>
      <c r="AW42" s="160"/>
      <c r="AX42" s="160"/>
      <c r="AY42" s="160"/>
      <c r="AZ42" s="160"/>
      <c r="BA42" s="160" t="s">
        <v>3</v>
      </c>
      <c r="BB42" s="160"/>
      <c r="BC42" s="160"/>
      <c r="BD42" s="160"/>
      <c r="BE42" s="160"/>
      <c r="BF42" s="161"/>
      <c r="BG42" s="1"/>
      <c r="BH42" s="1"/>
      <c r="BI42" s="9">
        <v>2</v>
      </c>
      <c r="BJ42" s="13" t="s">
        <v>11</v>
      </c>
      <c r="BK42" s="21"/>
      <c r="BL42" s="111"/>
      <c r="BM42" s="12">
        <v>2</v>
      </c>
      <c r="BN42" s="137">
        <v>11</v>
      </c>
      <c r="BO42" s="8" t="str">
        <f>VLOOKUP(BN42,BI41:BJ59,2,FALSE)</f>
        <v>東原</v>
      </c>
    </row>
    <row r="43" spans="1:67" ht="15" customHeight="1">
      <c r="A43" s="194" t="s">
        <v>30</v>
      </c>
      <c r="B43" s="195"/>
      <c r="C43" s="196" t="str">
        <f t="shared" ref="C43" si="42">$BO$47</f>
        <v>槻沢</v>
      </c>
      <c r="D43" s="196"/>
      <c r="E43" s="196"/>
      <c r="F43" s="196"/>
      <c r="G43" s="196"/>
      <c r="H43" s="197"/>
      <c r="I43" s="171"/>
      <c r="J43" s="171"/>
      <c r="K43" s="171"/>
      <c r="L43" s="171"/>
      <c r="M43" s="171"/>
      <c r="N43" s="171"/>
      <c r="O43" s="171"/>
      <c r="P43" s="171"/>
      <c r="Q43" s="172" t="s">
        <v>8</v>
      </c>
      <c r="R43" s="172"/>
      <c r="S43" s="172"/>
      <c r="T43" s="172"/>
      <c r="U43" s="172"/>
      <c r="V43" s="172"/>
      <c r="W43" s="172"/>
      <c r="X43" s="172"/>
      <c r="Y43" s="172" t="s">
        <v>8</v>
      </c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3"/>
      <c r="AO43" s="174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3"/>
      <c r="BG43" s="1"/>
      <c r="BH43" s="1"/>
      <c r="BI43" s="14">
        <v>3</v>
      </c>
      <c r="BJ43" s="136" t="s">
        <v>12</v>
      </c>
      <c r="BK43" s="141"/>
      <c r="BL43" s="142"/>
      <c r="BM43" s="12">
        <v>3</v>
      </c>
      <c r="BN43" s="137">
        <v>12</v>
      </c>
      <c r="BO43" s="8" t="str">
        <f>VLOOKUP(BN43,BI41:BJ59,2,FALSE)</f>
        <v>大山</v>
      </c>
    </row>
    <row r="44" spans="1:67" ht="15" customHeight="1">
      <c r="A44" s="194" t="s">
        <v>137</v>
      </c>
      <c r="B44" s="195"/>
      <c r="C44" s="196" t="str">
        <f t="shared" ref="C44" si="43">$BO$48</f>
        <v>西・西</v>
      </c>
      <c r="D44" s="196"/>
      <c r="E44" s="196"/>
      <c r="F44" s="196"/>
      <c r="G44" s="196"/>
      <c r="H44" s="197"/>
      <c r="I44" s="172" t="s">
        <v>8</v>
      </c>
      <c r="J44" s="172"/>
      <c r="K44" s="172"/>
      <c r="L44" s="172"/>
      <c r="M44" s="172"/>
      <c r="N44" s="172"/>
      <c r="O44" s="172"/>
      <c r="P44" s="172"/>
      <c r="Q44" s="171"/>
      <c r="R44" s="171"/>
      <c r="S44" s="171"/>
      <c r="T44" s="171"/>
      <c r="U44" s="171"/>
      <c r="V44" s="171"/>
      <c r="W44" s="171"/>
      <c r="X44" s="171"/>
      <c r="Y44" s="172" t="s">
        <v>8</v>
      </c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3"/>
      <c r="AO44" s="174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3"/>
      <c r="BG44" s="1"/>
      <c r="BH44" s="1"/>
      <c r="BI44" s="9">
        <v>4</v>
      </c>
      <c r="BJ44" s="143" t="s">
        <v>13</v>
      </c>
      <c r="BK44" s="141"/>
      <c r="BL44" s="142"/>
      <c r="BM44" s="12">
        <v>4</v>
      </c>
      <c r="BN44" s="137">
        <v>9</v>
      </c>
      <c r="BO44" s="8" t="str">
        <f>VLOOKUP(BN44,BI41:BJ59,2,FALSE)</f>
        <v>埼玉</v>
      </c>
    </row>
    <row r="45" spans="1:67" ht="15" customHeight="1" thickBot="1">
      <c r="A45" s="198" t="s">
        <v>32</v>
      </c>
      <c r="B45" s="199"/>
      <c r="C45" s="200" t="str">
        <f t="shared" ref="C45" si="44">$BO$49</f>
        <v>那須</v>
      </c>
      <c r="D45" s="200"/>
      <c r="E45" s="200"/>
      <c r="F45" s="200"/>
      <c r="G45" s="200"/>
      <c r="H45" s="201"/>
      <c r="I45" s="179" t="s">
        <v>8</v>
      </c>
      <c r="J45" s="179"/>
      <c r="K45" s="179"/>
      <c r="L45" s="179"/>
      <c r="M45" s="179"/>
      <c r="N45" s="179"/>
      <c r="O45" s="179"/>
      <c r="P45" s="179"/>
      <c r="Q45" s="179" t="s">
        <v>8</v>
      </c>
      <c r="R45" s="179"/>
      <c r="S45" s="179"/>
      <c r="T45" s="179"/>
      <c r="U45" s="179"/>
      <c r="V45" s="179"/>
      <c r="W45" s="179"/>
      <c r="X45" s="179"/>
      <c r="Y45" s="180"/>
      <c r="Z45" s="180"/>
      <c r="AA45" s="180"/>
      <c r="AB45" s="180"/>
      <c r="AC45" s="180"/>
      <c r="AD45" s="180"/>
      <c r="AE45" s="180"/>
      <c r="AF45" s="180"/>
      <c r="AG45" s="179"/>
      <c r="AH45" s="179"/>
      <c r="AI45" s="179"/>
      <c r="AJ45" s="179"/>
      <c r="AK45" s="179"/>
      <c r="AL45" s="179"/>
      <c r="AM45" s="179"/>
      <c r="AN45" s="183"/>
      <c r="AO45" s="182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83"/>
      <c r="BG45" s="1"/>
      <c r="BH45" s="1"/>
      <c r="BI45" s="146">
        <v>5</v>
      </c>
      <c r="BJ45" s="138" t="s">
        <v>34</v>
      </c>
      <c r="BK45" s="139"/>
      <c r="BL45" s="140"/>
      <c r="BM45" s="12">
        <v>5</v>
      </c>
      <c r="BN45" s="137">
        <v>3</v>
      </c>
      <c r="BO45" s="8" t="str">
        <f>VLOOKUP(BN45,BI41:BJ59,2,FALSE)</f>
        <v>紫塚</v>
      </c>
    </row>
    <row r="46" spans="1:67" ht="15" customHeight="1" thickBot="1">
      <c r="A46" s="164" t="s">
        <v>106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"/>
      <c r="BH46" s="1"/>
      <c r="BI46" s="153">
        <v>6</v>
      </c>
      <c r="BJ46" s="136" t="s">
        <v>35</v>
      </c>
      <c r="BK46" s="141"/>
      <c r="BL46" s="142"/>
      <c r="BM46" s="12">
        <v>6</v>
      </c>
      <c r="BN46" s="137">
        <v>19</v>
      </c>
      <c r="BO46" s="8" t="str">
        <f>VLOOKUP(BN46,BI41:BJ59,2,FALSE)</f>
        <v>黒羽</v>
      </c>
    </row>
    <row r="47" spans="1:67" ht="15" customHeight="1">
      <c r="A47" s="165"/>
      <c r="B47" s="166"/>
      <c r="C47" s="166"/>
      <c r="D47" s="166"/>
      <c r="E47" s="166"/>
      <c r="F47" s="166"/>
      <c r="G47" s="166"/>
      <c r="H47" s="166"/>
      <c r="I47" s="190" t="s">
        <v>33</v>
      </c>
      <c r="J47" s="191"/>
      <c r="K47" s="192" t="str">
        <f t="shared" ref="K47" si="45">$BO$50</f>
        <v>黒磯</v>
      </c>
      <c r="L47" s="192"/>
      <c r="M47" s="192"/>
      <c r="N47" s="192"/>
      <c r="O47" s="192"/>
      <c r="P47" s="193"/>
      <c r="Q47" s="190" t="s">
        <v>141</v>
      </c>
      <c r="R47" s="191"/>
      <c r="S47" s="192" t="str">
        <f t="shared" ref="S47" si="46">$BO$51</f>
        <v>西・東</v>
      </c>
      <c r="T47" s="192"/>
      <c r="U47" s="192"/>
      <c r="V47" s="192"/>
      <c r="W47" s="192"/>
      <c r="X47" s="193"/>
      <c r="Y47" s="190" t="s">
        <v>142</v>
      </c>
      <c r="Z47" s="191"/>
      <c r="AA47" s="192" t="str">
        <f t="shared" ref="AA47" si="47">$BO$52</f>
        <v>三島</v>
      </c>
      <c r="AB47" s="192"/>
      <c r="AC47" s="192"/>
      <c r="AD47" s="192"/>
      <c r="AE47" s="192"/>
      <c r="AF47" s="193"/>
      <c r="AG47" s="184"/>
      <c r="AH47" s="185"/>
      <c r="AI47" s="186"/>
      <c r="AJ47" s="186"/>
      <c r="AK47" s="186"/>
      <c r="AL47" s="186"/>
      <c r="AM47" s="186"/>
      <c r="AN47" s="187"/>
      <c r="AO47" s="159" t="s">
        <v>1</v>
      </c>
      <c r="AP47" s="160"/>
      <c r="AQ47" s="160"/>
      <c r="AR47" s="160"/>
      <c r="AS47" s="160"/>
      <c r="AT47" s="160"/>
      <c r="AU47" s="160" t="s">
        <v>2</v>
      </c>
      <c r="AV47" s="160"/>
      <c r="AW47" s="160"/>
      <c r="AX47" s="160"/>
      <c r="AY47" s="160"/>
      <c r="AZ47" s="160"/>
      <c r="BA47" s="160" t="s">
        <v>3</v>
      </c>
      <c r="BB47" s="160"/>
      <c r="BC47" s="160"/>
      <c r="BD47" s="160"/>
      <c r="BE47" s="160"/>
      <c r="BF47" s="161"/>
      <c r="BG47" s="1"/>
      <c r="BH47" s="1"/>
      <c r="BI47" s="153">
        <v>7</v>
      </c>
      <c r="BJ47" s="144" t="s">
        <v>16</v>
      </c>
      <c r="BK47" s="141"/>
      <c r="BL47" s="142"/>
      <c r="BM47" s="12">
        <v>7</v>
      </c>
      <c r="BN47" s="137">
        <v>15</v>
      </c>
      <c r="BO47" s="8" t="str">
        <f>VLOOKUP(BN47,BI41:BJ59,2,FALSE)</f>
        <v>槻沢</v>
      </c>
    </row>
    <row r="48" spans="1:67" ht="15" customHeight="1">
      <c r="A48" s="194" t="s">
        <v>140</v>
      </c>
      <c r="B48" s="195"/>
      <c r="C48" s="196" t="str">
        <f t="shared" ref="C48" si="48">$BO$50</f>
        <v>黒磯</v>
      </c>
      <c r="D48" s="196"/>
      <c r="E48" s="196"/>
      <c r="F48" s="196"/>
      <c r="G48" s="196"/>
      <c r="H48" s="197"/>
      <c r="I48" s="171"/>
      <c r="J48" s="171"/>
      <c r="K48" s="171"/>
      <c r="L48" s="171"/>
      <c r="M48" s="171"/>
      <c r="N48" s="171"/>
      <c r="O48" s="171"/>
      <c r="P48" s="171"/>
      <c r="Q48" s="172" t="s">
        <v>8</v>
      </c>
      <c r="R48" s="172"/>
      <c r="S48" s="172"/>
      <c r="T48" s="172"/>
      <c r="U48" s="172"/>
      <c r="V48" s="172"/>
      <c r="W48" s="172"/>
      <c r="X48" s="172"/>
      <c r="Y48" s="172" t="s">
        <v>8</v>
      </c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3"/>
      <c r="AO48" s="174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3"/>
      <c r="BG48" s="1"/>
      <c r="BH48" s="1"/>
      <c r="BI48" s="9">
        <v>8</v>
      </c>
      <c r="BJ48" s="144" t="s">
        <v>17</v>
      </c>
      <c r="BK48" s="141"/>
      <c r="BL48" s="142"/>
      <c r="BM48" s="12">
        <v>8</v>
      </c>
      <c r="BN48" s="137">
        <v>16</v>
      </c>
      <c r="BO48" s="8" t="str">
        <f>VLOOKUP(BN48,BI41:BJ59,2,FALSE)</f>
        <v>西・西</v>
      </c>
    </row>
    <row r="49" spans="1:67" ht="15" customHeight="1">
      <c r="A49" s="194" t="s">
        <v>36</v>
      </c>
      <c r="B49" s="195"/>
      <c r="C49" s="196" t="str">
        <f t="shared" ref="C49" si="49">$BO$51</f>
        <v>西・東</v>
      </c>
      <c r="D49" s="196"/>
      <c r="E49" s="196"/>
      <c r="F49" s="196"/>
      <c r="G49" s="196"/>
      <c r="H49" s="197"/>
      <c r="I49" s="172" t="s">
        <v>8</v>
      </c>
      <c r="J49" s="172"/>
      <c r="K49" s="172"/>
      <c r="L49" s="172"/>
      <c r="M49" s="172"/>
      <c r="N49" s="172"/>
      <c r="O49" s="172"/>
      <c r="P49" s="172"/>
      <c r="Q49" s="171"/>
      <c r="R49" s="171"/>
      <c r="S49" s="171"/>
      <c r="T49" s="171"/>
      <c r="U49" s="171"/>
      <c r="V49" s="171"/>
      <c r="W49" s="171"/>
      <c r="X49" s="171"/>
      <c r="Y49" s="172" t="s">
        <v>8</v>
      </c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3"/>
      <c r="AO49" s="174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3"/>
      <c r="BG49" s="1"/>
      <c r="BH49" s="1"/>
      <c r="BI49" s="9">
        <v>9</v>
      </c>
      <c r="BJ49" s="136" t="s">
        <v>18</v>
      </c>
      <c r="BK49" s="141"/>
      <c r="BL49" s="142"/>
      <c r="BM49" s="12">
        <v>9</v>
      </c>
      <c r="BN49" s="137">
        <v>17</v>
      </c>
      <c r="BO49" s="8" t="str">
        <f>VLOOKUP(BN49,BI41:BJ59,2,FALSE)</f>
        <v>那須</v>
      </c>
    </row>
    <row r="50" spans="1:67" ht="15" customHeight="1" thickBot="1">
      <c r="A50" s="198" t="s">
        <v>37</v>
      </c>
      <c r="B50" s="199"/>
      <c r="C50" s="200" t="str">
        <f t="shared" ref="C50" si="50">$BO$52</f>
        <v>三島</v>
      </c>
      <c r="D50" s="200"/>
      <c r="E50" s="200"/>
      <c r="F50" s="200"/>
      <c r="G50" s="200"/>
      <c r="H50" s="201"/>
      <c r="I50" s="179" t="s">
        <v>8</v>
      </c>
      <c r="J50" s="179"/>
      <c r="K50" s="179"/>
      <c r="L50" s="179"/>
      <c r="M50" s="179"/>
      <c r="N50" s="179"/>
      <c r="O50" s="179"/>
      <c r="P50" s="179"/>
      <c r="Q50" s="179" t="s">
        <v>8</v>
      </c>
      <c r="R50" s="179"/>
      <c r="S50" s="179"/>
      <c r="T50" s="179"/>
      <c r="U50" s="179"/>
      <c r="V50" s="179"/>
      <c r="W50" s="179"/>
      <c r="X50" s="179"/>
      <c r="Y50" s="180"/>
      <c r="Z50" s="180"/>
      <c r="AA50" s="180"/>
      <c r="AB50" s="180"/>
      <c r="AC50" s="180"/>
      <c r="AD50" s="180"/>
      <c r="AE50" s="180"/>
      <c r="AF50" s="180"/>
      <c r="AG50" s="179"/>
      <c r="AH50" s="179"/>
      <c r="AI50" s="179"/>
      <c r="AJ50" s="179"/>
      <c r="AK50" s="179"/>
      <c r="AL50" s="179"/>
      <c r="AM50" s="179"/>
      <c r="AN50" s="183"/>
      <c r="AO50" s="182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83"/>
      <c r="BG50" s="1"/>
      <c r="BH50" s="1"/>
      <c r="BI50" s="9">
        <v>10</v>
      </c>
      <c r="BJ50" s="136" t="s">
        <v>19</v>
      </c>
      <c r="BK50" s="141"/>
      <c r="BL50" s="142"/>
      <c r="BM50" s="12">
        <v>10</v>
      </c>
      <c r="BN50" s="137">
        <v>10</v>
      </c>
      <c r="BO50" s="8" t="str">
        <f>VLOOKUP(BN50,BI41:BJ59,2,FALSE)</f>
        <v>黒磯</v>
      </c>
    </row>
    <row r="51" spans="1:67" ht="15" customHeight="1" thickBot="1">
      <c r="A51" s="164" t="s">
        <v>107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"/>
      <c r="BH51" s="1"/>
      <c r="BI51" s="9">
        <v>11</v>
      </c>
      <c r="BJ51" s="145" t="s">
        <v>39</v>
      </c>
      <c r="BK51" s="141"/>
      <c r="BL51" s="142"/>
      <c r="BM51" s="12">
        <v>11</v>
      </c>
      <c r="BN51" s="137">
        <v>13</v>
      </c>
      <c r="BO51" s="8" t="str">
        <f>VLOOKUP(BN51,BI41:BJ59,2,FALSE)</f>
        <v>西・東</v>
      </c>
    </row>
    <row r="52" spans="1:67" ht="15" customHeight="1">
      <c r="A52" s="165"/>
      <c r="B52" s="166"/>
      <c r="C52" s="166"/>
      <c r="D52" s="166"/>
      <c r="E52" s="166"/>
      <c r="F52" s="166"/>
      <c r="G52" s="166"/>
      <c r="H52" s="166"/>
      <c r="I52" s="190" t="s">
        <v>38</v>
      </c>
      <c r="J52" s="191"/>
      <c r="K52" s="192" t="str">
        <f t="shared" ref="K52" si="51">$BO$53</f>
        <v>豊浦</v>
      </c>
      <c r="L52" s="192"/>
      <c r="M52" s="192"/>
      <c r="N52" s="192"/>
      <c r="O52" s="192"/>
      <c r="P52" s="193"/>
      <c r="Q52" s="190" t="s">
        <v>144</v>
      </c>
      <c r="R52" s="191"/>
      <c r="S52" s="192" t="str">
        <f t="shared" ref="S52" si="52">$BO$54</f>
        <v>共英</v>
      </c>
      <c r="T52" s="192"/>
      <c r="U52" s="192"/>
      <c r="V52" s="192"/>
      <c r="W52" s="192"/>
      <c r="X52" s="193"/>
      <c r="Y52" s="190" t="s">
        <v>145</v>
      </c>
      <c r="Z52" s="191"/>
      <c r="AA52" s="192" t="str">
        <f t="shared" ref="AA52" si="53">$BO$55</f>
        <v>大田原</v>
      </c>
      <c r="AB52" s="192"/>
      <c r="AC52" s="192"/>
      <c r="AD52" s="192"/>
      <c r="AE52" s="192"/>
      <c r="AF52" s="193"/>
      <c r="AG52" s="184"/>
      <c r="AH52" s="185"/>
      <c r="AI52" s="186"/>
      <c r="AJ52" s="186"/>
      <c r="AK52" s="186"/>
      <c r="AL52" s="186"/>
      <c r="AM52" s="186"/>
      <c r="AN52" s="187"/>
      <c r="AO52" s="159" t="s">
        <v>1</v>
      </c>
      <c r="AP52" s="160"/>
      <c r="AQ52" s="160"/>
      <c r="AR52" s="160"/>
      <c r="AS52" s="160"/>
      <c r="AT52" s="160"/>
      <c r="AU52" s="160" t="s">
        <v>2</v>
      </c>
      <c r="AV52" s="160"/>
      <c r="AW52" s="160"/>
      <c r="AX52" s="160"/>
      <c r="AY52" s="160"/>
      <c r="AZ52" s="160"/>
      <c r="BA52" s="160" t="s">
        <v>3</v>
      </c>
      <c r="BB52" s="160"/>
      <c r="BC52" s="160"/>
      <c r="BD52" s="160"/>
      <c r="BE52" s="160"/>
      <c r="BF52" s="161"/>
      <c r="BG52" s="1"/>
      <c r="BH52" s="1"/>
      <c r="BI52" s="9">
        <v>12</v>
      </c>
      <c r="BJ52" s="136" t="s">
        <v>22</v>
      </c>
      <c r="BK52" s="141"/>
      <c r="BL52" s="142"/>
      <c r="BM52" s="12">
        <v>12</v>
      </c>
      <c r="BN52" s="137">
        <v>14</v>
      </c>
      <c r="BO52" s="8" t="str">
        <f>VLOOKUP(BN52,BI41:BJ59,2,FALSE)</f>
        <v>三島</v>
      </c>
    </row>
    <row r="53" spans="1:67" ht="15" customHeight="1">
      <c r="A53" s="194" t="s">
        <v>143</v>
      </c>
      <c r="B53" s="195"/>
      <c r="C53" s="196" t="str">
        <f t="shared" ref="C53" si="54">$BO$53</f>
        <v>豊浦</v>
      </c>
      <c r="D53" s="196"/>
      <c r="E53" s="196"/>
      <c r="F53" s="196"/>
      <c r="G53" s="196"/>
      <c r="H53" s="197"/>
      <c r="I53" s="171"/>
      <c r="J53" s="171"/>
      <c r="K53" s="171"/>
      <c r="L53" s="171"/>
      <c r="M53" s="171"/>
      <c r="N53" s="171"/>
      <c r="O53" s="171"/>
      <c r="P53" s="171"/>
      <c r="Q53" s="172" t="s">
        <v>8</v>
      </c>
      <c r="R53" s="172"/>
      <c r="S53" s="172"/>
      <c r="T53" s="172"/>
      <c r="U53" s="172"/>
      <c r="V53" s="172"/>
      <c r="W53" s="172"/>
      <c r="X53" s="172"/>
      <c r="Y53" s="172" t="s">
        <v>8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3"/>
      <c r="AO53" s="174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3"/>
      <c r="BG53" s="1"/>
      <c r="BH53" s="1"/>
      <c r="BI53" s="9">
        <v>13</v>
      </c>
      <c r="BJ53" s="145" t="s">
        <v>21</v>
      </c>
      <c r="BK53" s="141"/>
      <c r="BL53" s="142"/>
      <c r="BM53" s="12">
        <v>13</v>
      </c>
      <c r="BN53" s="137">
        <v>7</v>
      </c>
      <c r="BO53" s="8" t="str">
        <f>VLOOKUP(BN53,BI41:BJ59,2,FALSE)</f>
        <v>豊浦</v>
      </c>
    </row>
    <row r="54" spans="1:67" ht="15" customHeight="1">
      <c r="A54" s="194" t="s">
        <v>40</v>
      </c>
      <c r="B54" s="195"/>
      <c r="C54" s="196" t="str">
        <f t="shared" ref="C54" si="55">$BO$54</f>
        <v>共英</v>
      </c>
      <c r="D54" s="196"/>
      <c r="E54" s="196"/>
      <c r="F54" s="196"/>
      <c r="G54" s="196"/>
      <c r="H54" s="197"/>
      <c r="I54" s="172" t="s">
        <v>8</v>
      </c>
      <c r="J54" s="172"/>
      <c r="K54" s="172"/>
      <c r="L54" s="172"/>
      <c r="M54" s="172"/>
      <c r="N54" s="172"/>
      <c r="O54" s="172"/>
      <c r="P54" s="172"/>
      <c r="Q54" s="171"/>
      <c r="R54" s="171"/>
      <c r="S54" s="171"/>
      <c r="T54" s="171"/>
      <c r="U54" s="171"/>
      <c r="V54" s="171"/>
      <c r="W54" s="171"/>
      <c r="X54" s="171"/>
      <c r="Y54" s="172" t="s">
        <v>8</v>
      </c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3"/>
      <c r="AO54" s="174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"/>
      <c r="BH54" s="1"/>
      <c r="BI54" s="9">
        <v>14</v>
      </c>
      <c r="BJ54" s="136" t="s">
        <v>23</v>
      </c>
      <c r="BK54" s="141"/>
      <c r="BL54" s="142"/>
      <c r="BM54" s="6">
        <v>14</v>
      </c>
      <c r="BN54" s="137">
        <v>6</v>
      </c>
      <c r="BO54" s="8" t="str">
        <f>VLOOKUP(BN54,BI41:BJ59,2,FALSE)</f>
        <v>共英</v>
      </c>
    </row>
    <row r="55" spans="1:67" ht="15" customHeight="1" thickBot="1">
      <c r="A55" s="198" t="s">
        <v>41</v>
      </c>
      <c r="B55" s="199"/>
      <c r="C55" s="200" t="str">
        <f t="shared" ref="C55" si="56">$BO$55</f>
        <v>大田原</v>
      </c>
      <c r="D55" s="200"/>
      <c r="E55" s="200"/>
      <c r="F55" s="200"/>
      <c r="G55" s="200"/>
      <c r="H55" s="201"/>
      <c r="I55" s="179" t="s">
        <v>8</v>
      </c>
      <c r="J55" s="179"/>
      <c r="K55" s="179"/>
      <c r="L55" s="179"/>
      <c r="M55" s="179"/>
      <c r="N55" s="179"/>
      <c r="O55" s="179"/>
      <c r="P55" s="179"/>
      <c r="Q55" s="179" t="s">
        <v>8</v>
      </c>
      <c r="R55" s="179"/>
      <c r="S55" s="179"/>
      <c r="T55" s="179"/>
      <c r="U55" s="179"/>
      <c r="V55" s="179"/>
      <c r="W55" s="179"/>
      <c r="X55" s="179"/>
      <c r="Y55" s="180"/>
      <c r="Z55" s="180"/>
      <c r="AA55" s="180"/>
      <c r="AB55" s="180"/>
      <c r="AC55" s="180"/>
      <c r="AD55" s="180"/>
      <c r="AE55" s="180"/>
      <c r="AF55" s="180"/>
      <c r="AG55" s="179"/>
      <c r="AH55" s="179"/>
      <c r="AI55" s="179"/>
      <c r="AJ55" s="179"/>
      <c r="AK55" s="179"/>
      <c r="AL55" s="179"/>
      <c r="AM55" s="179"/>
      <c r="AN55" s="183"/>
      <c r="AO55" s="182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83"/>
      <c r="BG55" s="1"/>
      <c r="BH55" s="1"/>
      <c r="BI55" s="9">
        <v>15</v>
      </c>
      <c r="BJ55" s="13" t="s">
        <v>43</v>
      </c>
      <c r="BK55" s="21"/>
      <c r="BL55" s="111"/>
      <c r="BM55" s="12">
        <v>15</v>
      </c>
      <c r="BN55" s="137">
        <v>1</v>
      </c>
      <c r="BO55" s="8" t="str">
        <f>VLOOKUP(BN55,BI41:BJ59,2,FALSE)</f>
        <v>大田原</v>
      </c>
    </row>
    <row r="56" spans="1:67" ht="15" customHeight="1" thickBot="1">
      <c r="A56" s="164" t="s">
        <v>108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"/>
      <c r="BH56" s="1"/>
      <c r="BI56" s="9">
        <v>16</v>
      </c>
      <c r="BJ56" s="13" t="s">
        <v>44</v>
      </c>
      <c r="BK56" s="21"/>
      <c r="BL56" s="111"/>
      <c r="BM56" s="12">
        <v>16</v>
      </c>
      <c r="BN56" s="137">
        <v>2</v>
      </c>
      <c r="BO56" s="8" t="str">
        <f>VLOOKUP(BN56,BI41:BJ59,2,FALSE)</f>
        <v>西原</v>
      </c>
    </row>
    <row r="57" spans="1:67" ht="15" customHeight="1">
      <c r="A57" s="165"/>
      <c r="B57" s="166"/>
      <c r="C57" s="166"/>
      <c r="D57" s="166"/>
      <c r="E57" s="166"/>
      <c r="F57" s="166"/>
      <c r="G57" s="166"/>
      <c r="H57" s="166"/>
      <c r="I57" s="190" t="s">
        <v>42</v>
      </c>
      <c r="J57" s="191"/>
      <c r="K57" s="192" t="str">
        <f t="shared" ref="K57" si="57">$BO$56</f>
        <v>西原</v>
      </c>
      <c r="L57" s="192"/>
      <c r="M57" s="192"/>
      <c r="N57" s="192"/>
      <c r="O57" s="192"/>
      <c r="P57" s="193"/>
      <c r="Q57" s="190" t="s">
        <v>147</v>
      </c>
      <c r="R57" s="191"/>
      <c r="S57" s="192" t="str">
        <f t="shared" ref="S57" si="58">$BO$57</f>
        <v>市野沢</v>
      </c>
      <c r="T57" s="192"/>
      <c r="U57" s="192"/>
      <c r="V57" s="192"/>
      <c r="W57" s="192"/>
      <c r="X57" s="193"/>
      <c r="Y57" s="190" t="s">
        <v>148</v>
      </c>
      <c r="Z57" s="191"/>
      <c r="AA57" s="192" t="s">
        <v>124</v>
      </c>
      <c r="AB57" s="192"/>
      <c r="AC57" s="192"/>
      <c r="AD57" s="192"/>
      <c r="AE57" s="192"/>
      <c r="AF57" s="193"/>
      <c r="AG57" s="184"/>
      <c r="AH57" s="185"/>
      <c r="AI57" s="186"/>
      <c r="AJ57" s="186"/>
      <c r="AK57" s="186"/>
      <c r="AL57" s="186"/>
      <c r="AM57" s="186"/>
      <c r="AN57" s="187"/>
      <c r="AO57" s="159" t="s">
        <v>1</v>
      </c>
      <c r="AP57" s="160"/>
      <c r="AQ57" s="160"/>
      <c r="AR57" s="160"/>
      <c r="AS57" s="160"/>
      <c r="AT57" s="160"/>
      <c r="AU57" s="160" t="s">
        <v>2</v>
      </c>
      <c r="AV57" s="160"/>
      <c r="AW57" s="160"/>
      <c r="AX57" s="160"/>
      <c r="AY57" s="160"/>
      <c r="AZ57" s="160"/>
      <c r="BA57" s="160" t="s">
        <v>3</v>
      </c>
      <c r="BB57" s="160"/>
      <c r="BC57" s="160"/>
      <c r="BD57" s="160"/>
      <c r="BE57" s="160"/>
      <c r="BF57" s="161"/>
      <c r="BG57" s="1"/>
      <c r="BH57" s="1"/>
      <c r="BI57" s="9">
        <v>17</v>
      </c>
      <c r="BJ57" s="13" t="s">
        <v>204</v>
      </c>
      <c r="BK57" s="21"/>
      <c r="BL57" s="111"/>
      <c r="BM57" s="12">
        <v>17</v>
      </c>
      <c r="BN57" s="137">
        <v>4</v>
      </c>
      <c r="BO57" s="8" t="str">
        <f>VLOOKUP(BN57,BI41:BJ59,2,FALSE)</f>
        <v>市野沢</v>
      </c>
    </row>
    <row r="58" spans="1:67" ht="15" customHeight="1">
      <c r="A58" s="194" t="s">
        <v>146</v>
      </c>
      <c r="B58" s="195"/>
      <c r="C58" s="196" t="str">
        <f t="shared" ref="C58" si="59">$BO$56</f>
        <v>西原</v>
      </c>
      <c r="D58" s="196"/>
      <c r="E58" s="196"/>
      <c r="F58" s="196"/>
      <c r="G58" s="196"/>
      <c r="H58" s="197"/>
      <c r="I58" s="171"/>
      <c r="J58" s="171"/>
      <c r="K58" s="171"/>
      <c r="L58" s="171"/>
      <c r="M58" s="171"/>
      <c r="N58" s="171"/>
      <c r="O58" s="171"/>
      <c r="P58" s="171"/>
      <c r="Q58" s="172" t="s">
        <v>8</v>
      </c>
      <c r="R58" s="172"/>
      <c r="S58" s="172"/>
      <c r="T58" s="172"/>
      <c r="U58" s="172"/>
      <c r="V58" s="172"/>
      <c r="W58" s="172"/>
      <c r="X58" s="172"/>
      <c r="Y58" s="202" t="s">
        <v>8</v>
      </c>
      <c r="Z58" s="202"/>
      <c r="AA58" s="202"/>
      <c r="AB58" s="202"/>
      <c r="AC58" s="202"/>
      <c r="AD58" s="202"/>
      <c r="AE58" s="202"/>
      <c r="AF58" s="202"/>
      <c r="AG58" s="172"/>
      <c r="AH58" s="172"/>
      <c r="AI58" s="172"/>
      <c r="AJ58" s="172"/>
      <c r="AK58" s="172"/>
      <c r="AL58" s="172"/>
      <c r="AM58" s="172"/>
      <c r="AN58" s="173"/>
      <c r="AO58" s="174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3"/>
      <c r="BG58" s="1"/>
      <c r="BH58" s="1"/>
      <c r="BI58" s="9">
        <v>18</v>
      </c>
      <c r="BJ58" s="13" t="s">
        <v>47</v>
      </c>
      <c r="BK58" s="21"/>
      <c r="BL58" s="111"/>
      <c r="BM58" s="12">
        <v>18</v>
      </c>
      <c r="BN58" s="137">
        <v>18</v>
      </c>
      <c r="BO58" s="17" t="str">
        <f>VLOOKUP(BN58,BI41:BJ59,2,FALSE)</f>
        <v>黒田原</v>
      </c>
    </row>
    <row r="59" spans="1:67" ht="15" customHeight="1" thickBot="1">
      <c r="A59" s="194" t="s">
        <v>45</v>
      </c>
      <c r="B59" s="195"/>
      <c r="C59" s="196" t="str">
        <f t="shared" ref="C59" si="60">$BO$57</f>
        <v>市野沢</v>
      </c>
      <c r="D59" s="196"/>
      <c r="E59" s="196"/>
      <c r="F59" s="196"/>
      <c r="G59" s="196"/>
      <c r="H59" s="197"/>
      <c r="I59" s="172" t="s">
        <v>8</v>
      </c>
      <c r="J59" s="172"/>
      <c r="K59" s="172"/>
      <c r="L59" s="172"/>
      <c r="M59" s="172"/>
      <c r="N59" s="172"/>
      <c r="O59" s="172"/>
      <c r="P59" s="172"/>
      <c r="Q59" s="171"/>
      <c r="R59" s="171"/>
      <c r="S59" s="171"/>
      <c r="T59" s="171"/>
      <c r="U59" s="171"/>
      <c r="V59" s="171"/>
      <c r="W59" s="171"/>
      <c r="X59" s="171"/>
      <c r="Y59" s="172" t="s">
        <v>8</v>
      </c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3"/>
      <c r="AO59" s="174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3"/>
      <c r="BG59" s="1"/>
      <c r="BH59" s="1"/>
      <c r="BI59" s="22">
        <v>19</v>
      </c>
      <c r="BJ59" s="23" t="s">
        <v>48</v>
      </c>
      <c r="BK59" s="24"/>
      <c r="BL59" s="112"/>
      <c r="BM59" s="147">
        <v>19</v>
      </c>
      <c r="BN59" s="148">
        <v>10</v>
      </c>
      <c r="BO59" s="95" t="str">
        <f>VLOOKUP(BN59,BI41:BJ59,2,FALSE)</f>
        <v>黒磯</v>
      </c>
    </row>
    <row r="60" spans="1:67" ht="15" customHeight="1" thickBot="1">
      <c r="A60" s="198" t="s">
        <v>46</v>
      </c>
      <c r="B60" s="199"/>
      <c r="C60" s="200" t="str">
        <f t="shared" ref="C60" si="61">$BO$58</f>
        <v>黒田原</v>
      </c>
      <c r="D60" s="200"/>
      <c r="E60" s="200"/>
      <c r="F60" s="200"/>
      <c r="G60" s="200"/>
      <c r="H60" s="201"/>
      <c r="I60" s="179" t="s">
        <v>8</v>
      </c>
      <c r="J60" s="179"/>
      <c r="K60" s="179"/>
      <c r="L60" s="179"/>
      <c r="M60" s="179"/>
      <c r="N60" s="179"/>
      <c r="O60" s="179"/>
      <c r="P60" s="179"/>
      <c r="Q60" s="179" t="s">
        <v>8</v>
      </c>
      <c r="R60" s="179"/>
      <c r="S60" s="179"/>
      <c r="T60" s="179"/>
      <c r="U60" s="179"/>
      <c r="V60" s="179"/>
      <c r="W60" s="179"/>
      <c r="X60" s="179"/>
      <c r="Y60" s="180"/>
      <c r="Z60" s="180"/>
      <c r="AA60" s="180"/>
      <c r="AB60" s="180"/>
      <c r="AC60" s="180"/>
      <c r="AD60" s="180"/>
      <c r="AE60" s="180"/>
      <c r="AF60" s="180"/>
      <c r="AG60" s="179"/>
      <c r="AH60" s="179"/>
      <c r="AI60" s="179"/>
      <c r="AJ60" s="179"/>
      <c r="AK60" s="179"/>
      <c r="AL60" s="179"/>
      <c r="AM60" s="179"/>
      <c r="AN60" s="183"/>
      <c r="AO60" s="182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83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20.100000000000001" customHeight="1">
      <c r="A61" s="203" t="s">
        <v>126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1"/>
      <c r="BI61" s="1"/>
    </row>
    <row r="62" spans="1:67" ht="9.9499999999999993" customHeight="1" thickBo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5.95" customHeight="1">
      <c r="A63" s="205"/>
      <c r="B63" s="206"/>
      <c r="C63" s="206"/>
      <c r="D63" s="206"/>
      <c r="E63" s="206"/>
      <c r="F63" s="207" t="s">
        <v>51</v>
      </c>
      <c r="G63" s="207"/>
      <c r="H63" s="207"/>
      <c r="I63" s="207"/>
      <c r="J63" s="208"/>
      <c r="K63" s="209" t="s">
        <v>49</v>
      </c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8"/>
      <c r="AA63" s="209" t="s">
        <v>50</v>
      </c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8"/>
      <c r="AS63" s="210" t="s">
        <v>119</v>
      </c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5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5.95" customHeight="1">
      <c r="A64" s="212" t="s">
        <v>52</v>
      </c>
      <c r="B64" s="213"/>
      <c r="C64" s="213"/>
      <c r="D64" s="213"/>
      <c r="E64" s="213"/>
      <c r="F64" s="214" t="s">
        <v>53</v>
      </c>
      <c r="G64" s="215"/>
      <c r="H64" s="215"/>
      <c r="I64" s="215"/>
      <c r="J64" s="216"/>
      <c r="K64" s="194" t="s">
        <v>155</v>
      </c>
      <c r="L64" s="195"/>
      <c r="M64" s="196" t="str">
        <f t="shared" ref="M64" si="62">$BO$44</f>
        <v>埼玉</v>
      </c>
      <c r="N64" s="196"/>
      <c r="O64" s="196"/>
      <c r="P64" s="196"/>
      <c r="Q64" s="196"/>
      <c r="R64" s="195" t="s">
        <v>54</v>
      </c>
      <c r="S64" s="195"/>
      <c r="T64" s="195" t="s">
        <v>157</v>
      </c>
      <c r="U64" s="195"/>
      <c r="V64" s="196" t="str">
        <f t="shared" ref="V64" si="63">$BO$45</f>
        <v>紫塚</v>
      </c>
      <c r="W64" s="196"/>
      <c r="X64" s="196"/>
      <c r="Y64" s="196"/>
      <c r="Z64" s="211"/>
      <c r="AA64" s="194" t="s">
        <v>158</v>
      </c>
      <c r="AB64" s="195"/>
      <c r="AC64" s="196" t="str">
        <f t="shared" ref="AC64" si="64">$BO$47</f>
        <v>槻沢</v>
      </c>
      <c r="AD64" s="196"/>
      <c r="AE64" s="196"/>
      <c r="AF64" s="196"/>
      <c r="AG64" s="196"/>
      <c r="AH64" s="195" t="s">
        <v>54</v>
      </c>
      <c r="AI64" s="195"/>
      <c r="AJ64" s="195" t="s">
        <v>174</v>
      </c>
      <c r="AK64" s="195"/>
      <c r="AL64" s="196" t="str">
        <f t="shared" ref="AL64" si="65">$BO$48</f>
        <v>西・西</v>
      </c>
      <c r="AM64" s="196"/>
      <c r="AN64" s="196"/>
      <c r="AO64" s="196"/>
      <c r="AP64" s="211"/>
      <c r="AS64" s="26" t="s">
        <v>101</v>
      </c>
      <c r="AT64" s="26"/>
      <c r="AU64" s="97"/>
      <c r="AV64" s="97"/>
      <c r="AW64" s="97"/>
      <c r="AX64" s="97"/>
      <c r="AY64" s="97"/>
      <c r="AZ64" s="97"/>
      <c r="BA64" s="97"/>
      <c r="BB64" s="97"/>
      <c r="BC64" s="97"/>
      <c r="BD64" s="26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5.95" customHeight="1">
      <c r="A65" s="212" t="s">
        <v>55</v>
      </c>
      <c r="B65" s="213"/>
      <c r="C65" s="213"/>
      <c r="D65" s="213"/>
      <c r="E65" s="213"/>
      <c r="F65" s="217">
        <v>0.4201388888888889</v>
      </c>
      <c r="G65" s="217"/>
      <c r="H65" s="217"/>
      <c r="I65" s="217"/>
      <c r="J65" s="218"/>
      <c r="K65" s="194" t="s">
        <v>162</v>
      </c>
      <c r="L65" s="195"/>
      <c r="M65" s="196" t="str">
        <f t="shared" ref="M65" si="66">$BO$50</f>
        <v>黒磯</v>
      </c>
      <c r="N65" s="196"/>
      <c r="O65" s="196"/>
      <c r="P65" s="196"/>
      <c r="Q65" s="196"/>
      <c r="R65" s="195" t="s">
        <v>54</v>
      </c>
      <c r="S65" s="195"/>
      <c r="T65" s="195" t="s">
        <v>163</v>
      </c>
      <c r="U65" s="195"/>
      <c r="V65" s="196" t="str">
        <f t="shared" ref="V65" si="67">$BO$51</f>
        <v>西・東</v>
      </c>
      <c r="W65" s="196"/>
      <c r="X65" s="196"/>
      <c r="Y65" s="196"/>
      <c r="Z65" s="211"/>
      <c r="AA65" s="194" t="s">
        <v>165</v>
      </c>
      <c r="AB65" s="195"/>
      <c r="AC65" s="196" t="str">
        <f t="shared" ref="AC65" si="68">$BO$53</f>
        <v>豊浦</v>
      </c>
      <c r="AD65" s="196"/>
      <c r="AE65" s="196"/>
      <c r="AF65" s="196"/>
      <c r="AG65" s="196"/>
      <c r="AH65" s="195" t="s">
        <v>54</v>
      </c>
      <c r="AI65" s="195"/>
      <c r="AJ65" s="195" t="s">
        <v>166</v>
      </c>
      <c r="AK65" s="195"/>
      <c r="AL65" s="196" t="str">
        <f t="shared" ref="AL65" si="69">$BO$54</f>
        <v>共英</v>
      </c>
      <c r="AM65" s="196"/>
      <c r="AN65" s="196"/>
      <c r="AO65" s="196"/>
      <c r="AP65" s="211"/>
      <c r="AS65" s="26" t="s">
        <v>182</v>
      </c>
      <c r="AT65" s="26"/>
      <c r="AU65" s="97"/>
      <c r="AV65" s="97"/>
      <c r="AW65" s="97"/>
      <c r="AX65" s="97"/>
      <c r="AY65" s="97"/>
      <c r="AZ65" s="97"/>
      <c r="BA65" s="97"/>
      <c r="BB65" s="97"/>
      <c r="BC65" s="97"/>
      <c r="BD65" s="26"/>
      <c r="BG65" s="1"/>
      <c r="BH65" s="1"/>
      <c r="BI65" s="1"/>
      <c r="BJ65" s="1"/>
      <c r="BK65" s="1">
        <v>18</v>
      </c>
      <c r="BL65" s="1"/>
      <c r="BM65" s="1"/>
      <c r="BN65" s="1"/>
      <c r="BO65" s="1"/>
    </row>
    <row r="66" spans="1:67" ht="15.95" customHeight="1">
      <c r="A66" s="212" t="s">
        <v>56</v>
      </c>
      <c r="B66" s="213"/>
      <c r="C66" s="213"/>
      <c r="D66" s="213"/>
      <c r="E66" s="213"/>
      <c r="F66" s="217">
        <v>0.46527777777777773</v>
      </c>
      <c r="G66" s="217"/>
      <c r="H66" s="217"/>
      <c r="I66" s="217"/>
      <c r="J66" s="218"/>
      <c r="K66" s="194" t="s">
        <v>154</v>
      </c>
      <c r="L66" s="195"/>
      <c r="M66" s="196" t="str">
        <f t="shared" ref="M66" si="70">$BO$44</f>
        <v>埼玉</v>
      </c>
      <c r="N66" s="196"/>
      <c r="O66" s="196"/>
      <c r="P66" s="196"/>
      <c r="Q66" s="196"/>
      <c r="R66" s="195" t="s">
        <v>54</v>
      </c>
      <c r="S66" s="195"/>
      <c r="T66" s="195" t="s">
        <v>173</v>
      </c>
      <c r="U66" s="195"/>
      <c r="V66" s="196" t="str">
        <f t="shared" ref="V66" si="71">$BO$46</f>
        <v>黒羽</v>
      </c>
      <c r="W66" s="196"/>
      <c r="X66" s="196"/>
      <c r="Y66" s="196"/>
      <c r="Z66" s="211"/>
      <c r="AA66" s="194" t="s">
        <v>175</v>
      </c>
      <c r="AB66" s="195"/>
      <c r="AC66" s="196" t="str">
        <f t="shared" ref="AC66" si="72">$BO$47</f>
        <v>槻沢</v>
      </c>
      <c r="AD66" s="196"/>
      <c r="AE66" s="196"/>
      <c r="AF66" s="196"/>
      <c r="AG66" s="196"/>
      <c r="AH66" s="195" t="s">
        <v>54</v>
      </c>
      <c r="AI66" s="195"/>
      <c r="AJ66" s="195" t="s">
        <v>160</v>
      </c>
      <c r="AK66" s="195"/>
      <c r="AL66" s="196" t="str">
        <f t="shared" ref="AL66" si="73">$BO$49</f>
        <v>那須</v>
      </c>
      <c r="AM66" s="196"/>
      <c r="AN66" s="196"/>
      <c r="AO66" s="196"/>
      <c r="AP66" s="211"/>
      <c r="AS66" s="26" t="s">
        <v>183</v>
      </c>
      <c r="AT66" s="26"/>
      <c r="AU66" s="97"/>
      <c r="AV66" s="97"/>
      <c r="AW66" s="97"/>
      <c r="AX66" s="97"/>
      <c r="AY66" s="97"/>
      <c r="AZ66" s="97"/>
      <c r="BA66" s="97"/>
      <c r="BB66" s="97"/>
      <c r="BC66" s="97"/>
      <c r="BD66" s="26"/>
      <c r="BG66" s="1"/>
      <c r="BH66" s="1"/>
      <c r="BI66" s="1"/>
      <c r="BJ66" s="1"/>
      <c r="BK66" s="1">
        <v>14</v>
      </c>
      <c r="BL66" s="1">
        <f>SUM(BK65:BK66)</f>
        <v>32</v>
      </c>
      <c r="BM66" s="1"/>
      <c r="BN66" s="1"/>
      <c r="BO66" s="1"/>
    </row>
    <row r="67" spans="1:67" ht="15.95" customHeight="1">
      <c r="A67" s="212" t="s">
        <v>57</v>
      </c>
      <c r="B67" s="213"/>
      <c r="C67" s="213"/>
      <c r="D67" s="213"/>
      <c r="E67" s="213"/>
      <c r="F67" s="217">
        <v>0.51041666666666663</v>
      </c>
      <c r="G67" s="217"/>
      <c r="H67" s="217"/>
      <c r="I67" s="217"/>
      <c r="J67" s="218"/>
      <c r="K67" s="194" t="s">
        <v>176</v>
      </c>
      <c r="L67" s="195"/>
      <c r="M67" s="196" t="str">
        <f t="shared" ref="M67" si="74">$BO$50</f>
        <v>黒磯</v>
      </c>
      <c r="N67" s="196"/>
      <c r="O67" s="196"/>
      <c r="P67" s="196"/>
      <c r="Q67" s="196"/>
      <c r="R67" s="195" t="s">
        <v>54</v>
      </c>
      <c r="S67" s="195"/>
      <c r="T67" s="195" t="s">
        <v>177</v>
      </c>
      <c r="U67" s="195"/>
      <c r="V67" s="196" t="str">
        <f t="shared" ref="V67" si="75">$BO$52</f>
        <v>三島</v>
      </c>
      <c r="W67" s="196"/>
      <c r="X67" s="196"/>
      <c r="Y67" s="196"/>
      <c r="Z67" s="211"/>
      <c r="AA67" s="194" t="s">
        <v>167</v>
      </c>
      <c r="AB67" s="195"/>
      <c r="AC67" s="196" t="str">
        <f t="shared" ref="AC67" si="76">$BO$53</f>
        <v>豊浦</v>
      </c>
      <c r="AD67" s="196"/>
      <c r="AE67" s="196"/>
      <c r="AF67" s="196"/>
      <c r="AG67" s="196"/>
      <c r="AH67" s="195" t="s">
        <v>54</v>
      </c>
      <c r="AI67" s="195"/>
      <c r="AJ67" s="195" t="s">
        <v>178</v>
      </c>
      <c r="AK67" s="195"/>
      <c r="AL67" s="196" t="str">
        <f t="shared" ref="AL67" si="77">$BO$55</f>
        <v>大田原</v>
      </c>
      <c r="AM67" s="196"/>
      <c r="AN67" s="196"/>
      <c r="AO67" s="196"/>
      <c r="AP67" s="211"/>
      <c r="AS67" s="107" t="s">
        <v>117</v>
      </c>
      <c r="AT67" s="108"/>
      <c r="BG67" s="1"/>
      <c r="BH67" s="1"/>
      <c r="BI67" s="1"/>
      <c r="BJ67" s="1"/>
      <c r="BK67" s="1">
        <v>8</v>
      </c>
      <c r="BL67" s="1"/>
      <c r="BM67" s="1"/>
      <c r="BN67" s="1"/>
      <c r="BO67" s="1"/>
    </row>
    <row r="68" spans="1:67" ht="15.95" customHeight="1">
      <c r="A68" s="212" t="s">
        <v>58</v>
      </c>
      <c r="B68" s="213"/>
      <c r="C68" s="213"/>
      <c r="D68" s="213"/>
      <c r="E68" s="213"/>
      <c r="F68" s="217">
        <v>0.55555555555555558</v>
      </c>
      <c r="G68" s="217"/>
      <c r="H68" s="217"/>
      <c r="I68" s="217"/>
      <c r="J68" s="218"/>
      <c r="K68" s="194" t="s">
        <v>157</v>
      </c>
      <c r="L68" s="195"/>
      <c r="M68" s="196" t="str">
        <f t="shared" ref="M68" si="78">$BO$45</f>
        <v>紫塚</v>
      </c>
      <c r="N68" s="196"/>
      <c r="O68" s="196"/>
      <c r="P68" s="196"/>
      <c r="Q68" s="196"/>
      <c r="R68" s="195" t="s">
        <v>54</v>
      </c>
      <c r="S68" s="195"/>
      <c r="T68" s="195" t="s">
        <v>156</v>
      </c>
      <c r="U68" s="195"/>
      <c r="V68" s="196" t="str">
        <f t="shared" ref="V68" si="79">$BO$46</f>
        <v>黒羽</v>
      </c>
      <c r="W68" s="196"/>
      <c r="X68" s="196"/>
      <c r="Y68" s="196"/>
      <c r="Z68" s="211"/>
      <c r="AA68" s="194" t="s">
        <v>174</v>
      </c>
      <c r="AB68" s="195"/>
      <c r="AC68" s="196" t="str">
        <f t="shared" ref="AC68" si="80">$BO$48</f>
        <v>西・西</v>
      </c>
      <c r="AD68" s="196"/>
      <c r="AE68" s="196"/>
      <c r="AF68" s="196"/>
      <c r="AG68" s="196"/>
      <c r="AH68" s="195" t="s">
        <v>54</v>
      </c>
      <c r="AI68" s="195"/>
      <c r="AJ68" s="195" t="s">
        <v>161</v>
      </c>
      <c r="AK68" s="195"/>
      <c r="AL68" s="196" t="str">
        <f t="shared" ref="AL68" si="81">$BO$49</f>
        <v>那須</v>
      </c>
      <c r="AM68" s="196"/>
      <c r="AN68" s="196"/>
      <c r="AO68" s="196"/>
      <c r="AP68" s="211"/>
      <c r="AS68" s="219" t="s">
        <v>49</v>
      </c>
      <c r="AT68" s="220"/>
      <c r="AU68" s="220"/>
      <c r="AV68" s="220"/>
      <c r="AW68" s="220"/>
      <c r="AX68" s="221"/>
      <c r="AY68" s="221"/>
      <c r="AZ68" s="221"/>
      <c r="BA68" s="221"/>
      <c r="BB68" s="221"/>
      <c r="BC68" s="221"/>
      <c r="BD68" s="222"/>
      <c r="BF68" s="99"/>
      <c r="BG68" s="99"/>
      <c r="BH68" s="1"/>
      <c r="BI68" s="99"/>
      <c r="BJ68" s="99"/>
      <c r="BK68" s="99"/>
      <c r="BL68" s="99"/>
      <c r="BM68" s="99"/>
      <c r="BN68" s="99"/>
      <c r="BO68" s="1"/>
    </row>
    <row r="69" spans="1:67" ht="15.95" customHeight="1" thickBot="1">
      <c r="A69" s="224" t="s">
        <v>59</v>
      </c>
      <c r="B69" s="225"/>
      <c r="C69" s="225"/>
      <c r="D69" s="225"/>
      <c r="E69" s="225"/>
      <c r="F69" s="226">
        <v>0.60069444444444442</v>
      </c>
      <c r="G69" s="226"/>
      <c r="H69" s="226"/>
      <c r="I69" s="226"/>
      <c r="J69" s="227"/>
      <c r="K69" s="198" t="s">
        <v>163</v>
      </c>
      <c r="L69" s="199"/>
      <c r="M69" s="200" t="str">
        <f t="shared" ref="M69" si="82">$BO$51</f>
        <v>西・東</v>
      </c>
      <c r="N69" s="200"/>
      <c r="O69" s="200"/>
      <c r="P69" s="200"/>
      <c r="Q69" s="200"/>
      <c r="R69" s="199" t="s">
        <v>54</v>
      </c>
      <c r="S69" s="199"/>
      <c r="T69" s="199" t="s">
        <v>164</v>
      </c>
      <c r="U69" s="199"/>
      <c r="V69" s="200" t="str">
        <f t="shared" ref="V69" si="83">$BO$52</f>
        <v>三島</v>
      </c>
      <c r="W69" s="200"/>
      <c r="X69" s="200"/>
      <c r="Y69" s="200"/>
      <c r="Z69" s="223"/>
      <c r="AA69" s="198" t="s">
        <v>166</v>
      </c>
      <c r="AB69" s="199"/>
      <c r="AC69" s="200" t="str">
        <f t="shared" ref="AC69" si="84">$BO$54</f>
        <v>共英</v>
      </c>
      <c r="AD69" s="200"/>
      <c r="AE69" s="200"/>
      <c r="AF69" s="200"/>
      <c r="AG69" s="200"/>
      <c r="AH69" s="199" t="s">
        <v>54</v>
      </c>
      <c r="AI69" s="199"/>
      <c r="AJ69" s="199" t="s">
        <v>179</v>
      </c>
      <c r="AK69" s="199"/>
      <c r="AL69" s="200" t="str">
        <f t="shared" ref="AL69" si="85">$BO$55</f>
        <v>大田原</v>
      </c>
      <c r="AM69" s="200"/>
      <c r="AN69" s="200"/>
      <c r="AO69" s="200"/>
      <c r="AP69" s="223"/>
      <c r="AS69" s="237" t="s">
        <v>64</v>
      </c>
      <c r="AT69" s="238"/>
      <c r="AU69" s="238"/>
      <c r="AV69" s="238"/>
      <c r="AW69" s="238"/>
      <c r="AX69" s="231"/>
      <c r="AY69" s="231"/>
      <c r="AZ69" s="231"/>
      <c r="BA69" s="231"/>
      <c r="BB69" s="231"/>
      <c r="BC69" s="231"/>
      <c r="BD69" s="232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5.95" customHeight="1" thickBot="1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S70" s="229" t="s">
        <v>115</v>
      </c>
      <c r="AT70" s="230"/>
      <c r="AU70" s="230"/>
      <c r="AV70" s="230"/>
      <c r="AW70" s="230"/>
      <c r="AX70" s="231"/>
      <c r="AY70" s="231"/>
      <c r="AZ70" s="231"/>
      <c r="BA70" s="231"/>
      <c r="BB70" s="231"/>
      <c r="BC70" s="231"/>
      <c r="BD70" s="232"/>
      <c r="BG70" s="1"/>
    </row>
    <row r="71" spans="1:67" ht="15.95" customHeight="1">
      <c r="A71" s="205"/>
      <c r="B71" s="206"/>
      <c r="C71" s="206"/>
      <c r="D71" s="206"/>
      <c r="E71" s="206"/>
      <c r="F71" s="207" t="s">
        <v>51</v>
      </c>
      <c r="G71" s="207"/>
      <c r="H71" s="207"/>
      <c r="I71" s="207"/>
      <c r="J71" s="208"/>
      <c r="K71" s="209" t="s">
        <v>112</v>
      </c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 t="s">
        <v>61</v>
      </c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8"/>
      <c r="AS71" s="229" t="s">
        <v>61</v>
      </c>
      <c r="AT71" s="230"/>
      <c r="AU71" s="230"/>
      <c r="AV71" s="230"/>
      <c r="AW71" s="230"/>
      <c r="AX71" s="231"/>
      <c r="AY71" s="231"/>
      <c r="AZ71" s="231"/>
      <c r="BA71" s="231"/>
      <c r="BB71" s="231"/>
      <c r="BC71" s="231"/>
      <c r="BD71" s="232"/>
      <c r="BG71" s="1"/>
      <c r="BI71" s="1"/>
    </row>
    <row r="72" spans="1:67" ht="15.95" customHeight="1">
      <c r="A72" s="212" t="s">
        <v>52</v>
      </c>
      <c r="B72" s="213"/>
      <c r="C72" s="213"/>
      <c r="D72" s="213"/>
      <c r="E72" s="213"/>
      <c r="F72" s="214" t="s">
        <v>53</v>
      </c>
      <c r="G72" s="215"/>
      <c r="H72" s="215"/>
      <c r="I72" s="215"/>
      <c r="J72" s="216"/>
      <c r="K72" s="194" t="s">
        <v>150</v>
      </c>
      <c r="L72" s="195"/>
      <c r="M72" s="196" t="str">
        <f t="shared" ref="M72" si="86">$BO$41</f>
        <v>稲村</v>
      </c>
      <c r="N72" s="196"/>
      <c r="O72" s="196"/>
      <c r="P72" s="196"/>
      <c r="Q72" s="196"/>
      <c r="R72" s="195" t="s">
        <v>54</v>
      </c>
      <c r="S72" s="195"/>
      <c r="T72" s="195" t="s">
        <v>151</v>
      </c>
      <c r="U72" s="195"/>
      <c r="V72" s="196" t="str">
        <f t="shared" ref="V72" si="87">$BO$42</f>
        <v>東原</v>
      </c>
      <c r="W72" s="196"/>
      <c r="X72" s="196"/>
      <c r="Y72" s="196"/>
      <c r="Z72" s="197"/>
      <c r="AA72" s="240" t="s">
        <v>169</v>
      </c>
      <c r="AB72" s="195"/>
      <c r="AC72" s="196" t="str">
        <f t="shared" ref="AC72" si="88">$BO$56</f>
        <v>西原</v>
      </c>
      <c r="AD72" s="196"/>
      <c r="AE72" s="196"/>
      <c r="AF72" s="196"/>
      <c r="AG72" s="196"/>
      <c r="AH72" s="195" t="s">
        <v>54</v>
      </c>
      <c r="AI72" s="195"/>
      <c r="AJ72" s="195" t="s">
        <v>170</v>
      </c>
      <c r="AK72" s="195"/>
      <c r="AL72" s="196" t="str">
        <f t="shared" ref="AL72" si="89">$BO$57</f>
        <v>市野沢</v>
      </c>
      <c r="AM72" s="196"/>
      <c r="AN72" s="196"/>
      <c r="AO72" s="196"/>
      <c r="AP72" s="211"/>
      <c r="AS72" s="233" t="s">
        <v>62</v>
      </c>
      <c r="AT72" s="234"/>
      <c r="AU72" s="234"/>
      <c r="AV72" s="234"/>
      <c r="AW72" s="234"/>
      <c r="AX72" s="235"/>
      <c r="AY72" s="235"/>
      <c r="AZ72" s="235"/>
      <c r="BA72" s="235"/>
      <c r="BB72" s="235"/>
      <c r="BC72" s="235"/>
      <c r="BD72" s="236"/>
      <c r="BG72" s="1"/>
    </row>
    <row r="73" spans="1:67" ht="15.95" customHeight="1">
      <c r="A73" s="212" t="s">
        <v>55</v>
      </c>
      <c r="B73" s="213"/>
      <c r="C73" s="213"/>
      <c r="D73" s="213"/>
      <c r="E73" s="213"/>
      <c r="F73" s="217">
        <v>0.4201388888888889</v>
      </c>
      <c r="G73" s="217"/>
      <c r="H73" s="217"/>
      <c r="I73" s="217"/>
      <c r="J73" s="218"/>
      <c r="K73" s="167">
        <v>1</v>
      </c>
      <c r="L73" s="168"/>
      <c r="M73" s="169" t="str">
        <f t="shared" ref="M73" si="90">$BO$12</f>
        <v>黒磯</v>
      </c>
      <c r="N73" s="169"/>
      <c r="O73" s="169"/>
      <c r="P73" s="169"/>
      <c r="Q73" s="169"/>
      <c r="R73" s="168" t="s">
        <v>54</v>
      </c>
      <c r="S73" s="168"/>
      <c r="T73" s="168">
        <v>2</v>
      </c>
      <c r="U73" s="168"/>
      <c r="V73" s="169" t="str">
        <f t="shared" ref="V73" si="91">$BO$13</f>
        <v>大原間</v>
      </c>
      <c r="W73" s="169"/>
      <c r="X73" s="169"/>
      <c r="Y73" s="169"/>
      <c r="Z73" s="170"/>
      <c r="AA73" s="239">
        <v>3</v>
      </c>
      <c r="AB73" s="168"/>
      <c r="AC73" s="169" t="str">
        <f t="shared" ref="AC73" si="92">$BO$14</f>
        <v>共英</v>
      </c>
      <c r="AD73" s="169"/>
      <c r="AE73" s="169"/>
      <c r="AF73" s="169"/>
      <c r="AG73" s="169"/>
      <c r="AH73" s="168" t="s">
        <v>54</v>
      </c>
      <c r="AI73" s="168"/>
      <c r="AJ73" s="168">
        <v>4</v>
      </c>
      <c r="AK73" s="168"/>
      <c r="AL73" s="169" t="str">
        <f t="shared" ref="AL73" si="93">$BO$15</f>
        <v>西・東</v>
      </c>
      <c r="AM73" s="169"/>
      <c r="AN73" s="169"/>
      <c r="AO73" s="169"/>
      <c r="AP73" s="241"/>
      <c r="BG73" s="1"/>
      <c r="BI73" s="1"/>
    </row>
    <row r="74" spans="1:67" ht="15.95" customHeight="1">
      <c r="A74" s="212" t="s">
        <v>56</v>
      </c>
      <c r="B74" s="213"/>
      <c r="C74" s="213"/>
      <c r="D74" s="213"/>
      <c r="E74" s="213"/>
      <c r="F74" s="217">
        <v>0.46527777777777773</v>
      </c>
      <c r="G74" s="217"/>
      <c r="H74" s="217"/>
      <c r="I74" s="217"/>
      <c r="J74" s="218"/>
      <c r="K74" s="194" t="s">
        <v>149</v>
      </c>
      <c r="L74" s="195"/>
      <c r="M74" s="196" t="str">
        <f t="shared" ref="M74" si="94">$BO$41</f>
        <v>稲村</v>
      </c>
      <c r="N74" s="196"/>
      <c r="O74" s="196"/>
      <c r="P74" s="196"/>
      <c r="Q74" s="196"/>
      <c r="R74" s="195" t="s">
        <v>54</v>
      </c>
      <c r="S74" s="195"/>
      <c r="T74" s="195" t="s">
        <v>152</v>
      </c>
      <c r="U74" s="195"/>
      <c r="V74" s="196" t="str">
        <f t="shared" ref="V74" si="95">$BO$43</f>
        <v>大山</v>
      </c>
      <c r="W74" s="196"/>
      <c r="X74" s="196"/>
      <c r="Y74" s="196"/>
      <c r="Z74" s="197"/>
      <c r="AA74" s="240" t="s">
        <v>169</v>
      </c>
      <c r="AB74" s="195"/>
      <c r="AC74" s="196" t="str">
        <f t="shared" ref="AC74" si="96">$BO$56</f>
        <v>西原</v>
      </c>
      <c r="AD74" s="196"/>
      <c r="AE74" s="196"/>
      <c r="AF74" s="196"/>
      <c r="AG74" s="196"/>
      <c r="AH74" s="195" t="s">
        <v>54</v>
      </c>
      <c r="AI74" s="195"/>
      <c r="AJ74" s="195" t="s">
        <v>171</v>
      </c>
      <c r="AK74" s="195"/>
      <c r="AL74" s="196" t="str">
        <f t="shared" ref="AL74" si="97">$BO$58</f>
        <v>黒田原</v>
      </c>
      <c r="AM74" s="196"/>
      <c r="AN74" s="196"/>
      <c r="AO74" s="196"/>
      <c r="AP74" s="211"/>
      <c r="BG74" s="1"/>
      <c r="BI74" s="1"/>
    </row>
    <row r="75" spans="1:67" ht="15.95" customHeight="1">
      <c r="A75" s="212" t="s">
        <v>57</v>
      </c>
      <c r="B75" s="213"/>
      <c r="C75" s="213"/>
      <c r="D75" s="213"/>
      <c r="E75" s="213"/>
      <c r="F75" s="217">
        <v>0.51041666666666663</v>
      </c>
      <c r="G75" s="217"/>
      <c r="H75" s="217"/>
      <c r="I75" s="217"/>
      <c r="J75" s="218"/>
      <c r="K75" s="167">
        <v>11</v>
      </c>
      <c r="L75" s="168"/>
      <c r="M75" s="169" t="str">
        <f t="shared" ref="M75" si="98">$BO$22</f>
        <v>大山</v>
      </c>
      <c r="N75" s="169"/>
      <c r="O75" s="169"/>
      <c r="P75" s="169"/>
      <c r="Q75" s="169"/>
      <c r="R75" s="168" t="s">
        <v>54</v>
      </c>
      <c r="S75" s="168"/>
      <c r="T75" s="168">
        <v>12</v>
      </c>
      <c r="U75" s="168"/>
      <c r="V75" s="169" t="str">
        <f t="shared" ref="V75" si="99">$BO$23</f>
        <v>紫塚</v>
      </c>
      <c r="W75" s="169"/>
      <c r="X75" s="169"/>
      <c r="Y75" s="169"/>
      <c r="Z75" s="170"/>
      <c r="AA75" s="239">
        <v>13</v>
      </c>
      <c r="AB75" s="168"/>
      <c r="AC75" s="169" t="str">
        <f t="shared" ref="AC75" si="100">$BO$24</f>
        <v>羽田</v>
      </c>
      <c r="AD75" s="169"/>
      <c r="AE75" s="169"/>
      <c r="AF75" s="169"/>
      <c r="AG75" s="169"/>
      <c r="AH75" s="168" t="s">
        <v>54</v>
      </c>
      <c r="AI75" s="168"/>
      <c r="AJ75" s="168">
        <v>14</v>
      </c>
      <c r="AK75" s="168"/>
      <c r="AL75" s="169" t="str">
        <f t="shared" ref="AL75" si="101">$BO$25</f>
        <v>稲村</v>
      </c>
      <c r="AM75" s="169"/>
      <c r="AN75" s="169"/>
      <c r="AO75" s="169"/>
      <c r="AP75" s="241"/>
      <c r="BF75" s="25"/>
      <c r="BG75" s="1"/>
      <c r="BI75" s="1"/>
    </row>
    <row r="76" spans="1:67" ht="15.95" customHeight="1">
      <c r="A76" s="212" t="s">
        <v>58</v>
      </c>
      <c r="B76" s="213"/>
      <c r="C76" s="213"/>
      <c r="D76" s="213"/>
      <c r="E76" s="213"/>
      <c r="F76" s="217">
        <v>0.55555555555555558</v>
      </c>
      <c r="G76" s="217"/>
      <c r="H76" s="217"/>
      <c r="I76" s="217"/>
      <c r="J76" s="218"/>
      <c r="K76" s="194" t="s">
        <v>153</v>
      </c>
      <c r="L76" s="195"/>
      <c r="M76" s="196" t="str">
        <f t="shared" ref="M76" si="102">$BO$42</f>
        <v>東原</v>
      </c>
      <c r="N76" s="196"/>
      <c r="O76" s="196"/>
      <c r="P76" s="196"/>
      <c r="Q76" s="196"/>
      <c r="R76" s="195" t="s">
        <v>54</v>
      </c>
      <c r="S76" s="195"/>
      <c r="T76" s="195" t="s">
        <v>152</v>
      </c>
      <c r="U76" s="195"/>
      <c r="V76" s="196" t="str">
        <f t="shared" ref="V76" si="103">$BO$43</f>
        <v>大山</v>
      </c>
      <c r="W76" s="196"/>
      <c r="X76" s="196"/>
      <c r="Y76" s="196"/>
      <c r="Z76" s="197"/>
      <c r="AA76" s="240" t="s">
        <v>170</v>
      </c>
      <c r="AB76" s="195"/>
      <c r="AC76" s="196" t="str">
        <f t="shared" ref="AC76" si="104">$BO$57</f>
        <v>市野沢</v>
      </c>
      <c r="AD76" s="196"/>
      <c r="AE76" s="196"/>
      <c r="AF76" s="196"/>
      <c r="AG76" s="196"/>
      <c r="AH76" s="195" t="s">
        <v>54</v>
      </c>
      <c r="AI76" s="195"/>
      <c r="AJ76" s="195" t="s">
        <v>172</v>
      </c>
      <c r="AK76" s="195"/>
      <c r="AL76" s="196" t="str">
        <f t="shared" ref="AL76" si="105">$BO$58</f>
        <v>黒田原</v>
      </c>
      <c r="AM76" s="196"/>
      <c r="AN76" s="196"/>
      <c r="AO76" s="196"/>
      <c r="AP76" s="211"/>
      <c r="BF76" s="25"/>
      <c r="BG76" s="1"/>
    </row>
    <row r="77" spans="1:67" ht="15.95" customHeight="1">
      <c r="A77" s="212" t="s">
        <v>59</v>
      </c>
      <c r="B77" s="213"/>
      <c r="C77" s="213"/>
      <c r="D77" s="213"/>
      <c r="E77" s="213"/>
      <c r="F77" s="217">
        <v>0.60069444444444442</v>
      </c>
      <c r="G77" s="217"/>
      <c r="H77" s="217"/>
      <c r="I77" s="217"/>
      <c r="J77" s="218"/>
      <c r="K77" s="167">
        <v>1</v>
      </c>
      <c r="L77" s="168"/>
      <c r="M77" s="169" t="str">
        <f t="shared" ref="M77" si="106">$BO$12</f>
        <v>黒磯</v>
      </c>
      <c r="N77" s="169"/>
      <c r="O77" s="169"/>
      <c r="P77" s="169"/>
      <c r="Q77" s="169"/>
      <c r="R77" s="168" t="s">
        <v>54</v>
      </c>
      <c r="S77" s="168"/>
      <c r="T77" s="168">
        <v>3</v>
      </c>
      <c r="U77" s="168"/>
      <c r="V77" s="169" t="str">
        <f t="shared" ref="V77" si="107">$BO$14</f>
        <v>共英</v>
      </c>
      <c r="W77" s="169"/>
      <c r="X77" s="169"/>
      <c r="Y77" s="169"/>
      <c r="Z77" s="170"/>
      <c r="AA77" s="239">
        <v>2</v>
      </c>
      <c r="AB77" s="168"/>
      <c r="AC77" s="169" t="str">
        <f t="shared" ref="AC77" si="108">$BO$13</f>
        <v>大原間</v>
      </c>
      <c r="AD77" s="169"/>
      <c r="AE77" s="169"/>
      <c r="AF77" s="169"/>
      <c r="AG77" s="169"/>
      <c r="AH77" s="168" t="s">
        <v>54</v>
      </c>
      <c r="AI77" s="168"/>
      <c r="AJ77" s="168">
        <v>4</v>
      </c>
      <c r="AK77" s="168"/>
      <c r="AL77" s="169" t="str">
        <f t="shared" ref="AL77" si="109">$BO$15</f>
        <v>西・東</v>
      </c>
      <c r="AM77" s="169"/>
      <c r="AN77" s="169"/>
      <c r="AO77" s="169"/>
      <c r="AP77" s="241"/>
      <c r="BF77" s="25"/>
      <c r="BG77" s="1"/>
      <c r="BI77" s="1"/>
    </row>
    <row r="78" spans="1:67" ht="15.95" customHeight="1" thickBot="1">
      <c r="A78" s="224" t="s">
        <v>60</v>
      </c>
      <c r="B78" s="225"/>
      <c r="C78" s="225"/>
      <c r="D78" s="225"/>
      <c r="E78" s="225"/>
      <c r="F78" s="226">
        <v>0.64583333333333337</v>
      </c>
      <c r="G78" s="226"/>
      <c r="H78" s="226"/>
      <c r="I78" s="226"/>
      <c r="J78" s="227"/>
      <c r="K78" s="175">
        <v>11</v>
      </c>
      <c r="L78" s="176"/>
      <c r="M78" s="177" t="str">
        <f t="shared" ref="M78" si="110">$BO$22</f>
        <v>大山</v>
      </c>
      <c r="N78" s="177"/>
      <c r="O78" s="177"/>
      <c r="P78" s="177"/>
      <c r="Q78" s="177"/>
      <c r="R78" s="176" t="s">
        <v>54</v>
      </c>
      <c r="S78" s="176"/>
      <c r="T78" s="176">
        <v>13</v>
      </c>
      <c r="U78" s="176"/>
      <c r="V78" s="177" t="str">
        <f t="shared" ref="V78" si="111">$BO$24</f>
        <v>羽田</v>
      </c>
      <c r="W78" s="177"/>
      <c r="X78" s="177"/>
      <c r="Y78" s="177"/>
      <c r="Z78" s="178"/>
      <c r="AA78" s="242">
        <v>12</v>
      </c>
      <c r="AB78" s="176"/>
      <c r="AC78" s="177" t="str">
        <f t="shared" ref="AC78" si="112">$BO$23</f>
        <v>紫塚</v>
      </c>
      <c r="AD78" s="177"/>
      <c r="AE78" s="177"/>
      <c r="AF78" s="177"/>
      <c r="AG78" s="177"/>
      <c r="AH78" s="176" t="s">
        <v>54</v>
      </c>
      <c r="AI78" s="176"/>
      <c r="AJ78" s="176">
        <v>14</v>
      </c>
      <c r="AK78" s="176"/>
      <c r="AL78" s="177" t="str">
        <f t="shared" ref="AL78" si="113">$BO$25</f>
        <v>稲村</v>
      </c>
      <c r="AM78" s="177"/>
      <c r="AN78" s="177"/>
      <c r="AO78" s="177"/>
      <c r="AP78" s="243"/>
      <c r="BF78" s="25"/>
      <c r="BG78" s="1"/>
      <c r="BI78" s="1"/>
    </row>
    <row r="79" spans="1:67" ht="15.95" customHeight="1" thickBo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BF79" s="25"/>
      <c r="BG79" s="1"/>
      <c r="BI79" s="1"/>
    </row>
    <row r="80" spans="1:67" ht="15.95" customHeight="1">
      <c r="A80" s="205"/>
      <c r="B80" s="206"/>
      <c r="C80" s="206"/>
      <c r="D80" s="206"/>
      <c r="E80" s="206"/>
      <c r="F80" s="207" t="s">
        <v>51</v>
      </c>
      <c r="G80" s="207"/>
      <c r="H80" s="207"/>
      <c r="I80" s="207"/>
      <c r="J80" s="208"/>
      <c r="K80" s="209" t="s">
        <v>62</v>
      </c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8"/>
      <c r="BF80" s="25"/>
      <c r="BG80" s="1"/>
      <c r="BI80" s="1"/>
    </row>
    <row r="81" spans="1:67" ht="15.95" customHeight="1">
      <c r="A81" s="212" t="s">
        <v>52</v>
      </c>
      <c r="B81" s="213"/>
      <c r="C81" s="213"/>
      <c r="D81" s="213"/>
      <c r="E81" s="213"/>
      <c r="F81" s="214" t="s">
        <v>53</v>
      </c>
      <c r="G81" s="215"/>
      <c r="H81" s="215"/>
      <c r="I81" s="215"/>
      <c r="J81" s="216"/>
      <c r="K81" s="167">
        <v>5</v>
      </c>
      <c r="L81" s="168"/>
      <c r="M81" s="169" t="str">
        <f t="shared" ref="M81" si="114">$BO$16</f>
        <v>西原</v>
      </c>
      <c r="N81" s="169"/>
      <c r="O81" s="169"/>
      <c r="P81" s="169"/>
      <c r="Q81" s="169"/>
      <c r="R81" s="168" t="s">
        <v>54</v>
      </c>
      <c r="S81" s="168"/>
      <c r="T81" s="168">
        <v>6</v>
      </c>
      <c r="U81" s="168"/>
      <c r="V81" s="169" t="str">
        <f t="shared" ref="V81" si="115">$BO$17</f>
        <v>三島</v>
      </c>
      <c r="W81" s="169"/>
      <c r="X81" s="169"/>
      <c r="Y81" s="169"/>
      <c r="Z81" s="241"/>
      <c r="BF81" s="25"/>
      <c r="BG81" s="1"/>
      <c r="BI81" s="1"/>
      <c r="BJ81" s="1"/>
    </row>
    <row r="82" spans="1:67" ht="15.95" customHeight="1">
      <c r="A82" s="212" t="s">
        <v>55</v>
      </c>
      <c r="B82" s="213"/>
      <c r="C82" s="213"/>
      <c r="D82" s="213"/>
      <c r="E82" s="213"/>
      <c r="F82" s="217">
        <v>0.4201388888888889</v>
      </c>
      <c r="G82" s="217"/>
      <c r="H82" s="217"/>
      <c r="I82" s="217"/>
      <c r="J82" s="218"/>
      <c r="K82" s="167">
        <v>8</v>
      </c>
      <c r="L82" s="168"/>
      <c r="M82" s="169" t="str">
        <f t="shared" ref="M82" si="116">$BO$19</f>
        <v>埼玉</v>
      </c>
      <c r="N82" s="169"/>
      <c r="O82" s="169"/>
      <c r="P82" s="169"/>
      <c r="Q82" s="169"/>
      <c r="R82" s="168" t="s">
        <v>54</v>
      </c>
      <c r="S82" s="168"/>
      <c r="T82" s="168">
        <v>9</v>
      </c>
      <c r="U82" s="168"/>
      <c r="V82" s="169" t="str">
        <f t="shared" ref="V82" si="117">$BO$20</f>
        <v>市野沢</v>
      </c>
      <c r="W82" s="169"/>
      <c r="X82" s="169"/>
      <c r="Y82" s="169"/>
      <c r="Z82" s="241"/>
      <c r="AB82" s="244"/>
      <c r="AC82" s="244"/>
      <c r="AD82" s="244"/>
      <c r="AE82" s="244"/>
      <c r="AF82" s="244"/>
      <c r="AG82" s="244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1"/>
      <c r="BI82" s="1"/>
      <c r="BJ82" s="1"/>
    </row>
    <row r="83" spans="1:67" ht="15.95" customHeight="1">
      <c r="A83" s="212" t="s">
        <v>56</v>
      </c>
      <c r="B83" s="213"/>
      <c r="C83" s="213"/>
      <c r="D83" s="213"/>
      <c r="E83" s="213"/>
      <c r="F83" s="217">
        <v>0.46527777777777773</v>
      </c>
      <c r="G83" s="217"/>
      <c r="H83" s="217"/>
      <c r="I83" s="217"/>
      <c r="J83" s="218"/>
      <c r="K83" s="167">
        <v>5</v>
      </c>
      <c r="L83" s="168"/>
      <c r="M83" s="169" t="str">
        <f t="shared" ref="M83" si="118">$BO$16</f>
        <v>西原</v>
      </c>
      <c r="N83" s="169"/>
      <c r="O83" s="169"/>
      <c r="P83" s="169"/>
      <c r="Q83" s="169"/>
      <c r="R83" s="168" t="s">
        <v>54</v>
      </c>
      <c r="S83" s="168"/>
      <c r="T83" s="168">
        <v>7</v>
      </c>
      <c r="U83" s="168"/>
      <c r="V83" s="169" t="str">
        <f t="shared" ref="V83" si="119">$BO$18</f>
        <v>大田原</v>
      </c>
      <c r="W83" s="169"/>
      <c r="X83" s="169"/>
      <c r="Y83" s="169"/>
      <c r="Z83" s="241"/>
      <c r="AB83" s="98"/>
      <c r="AC83" s="98"/>
      <c r="AD83" s="98"/>
      <c r="AE83" s="98"/>
      <c r="AF83" s="98"/>
      <c r="AG83" s="98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1"/>
      <c r="BI83" s="1"/>
      <c r="BJ83" s="1"/>
    </row>
    <row r="84" spans="1:67" ht="15.95" customHeight="1">
      <c r="A84" s="212" t="s">
        <v>57</v>
      </c>
      <c r="B84" s="213"/>
      <c r="C84" s="213"/>
      <c r="D84" s="213"/>
      <c r="E84" s="213"/>
      <c r="F84" s="217">
        <v>0.51041666666666663</v>
      </c>
      <c r="G84" s="217"/>
      <c r="H84" s="217"/>
      <c r="I84" s="217"/>
      <c r="J84" s="218"/>
      <c r="K84" s="167">
        <v>8</v>
      </c>
      <c r="L84" s="168"/>
      <c r="M84" s="169" t="str">
        <f t="shared" ref="M84" si="120">$BO$19</f>
        <v>埼玉</v>
      </c>
      <c r="N84" s="169"/>
      <c r="O84" s="169"/>
      <c r="P84" s="169"/>
      <c r="Q84" s="169"/>
      <c r="R84" s="168" t="s">
        <v>54</v>
      </c>
      <c r="S84" s="168"/>
      <c r="T84" s="168">
        <v>10</v>
      </c>
      <c r="U84" s="168"/>
      <c r="V84" s="169" t="str">
        <f t="shared" ref="V84" si="121">$BO$21</f>
        <v>豊浦</v>
      </c>
      <c r="W84" s="169"/>
      <c r="X84" s="169"/>
      <c r="Y84" s="169"/>
      <c r="Z84" s="241"/>
      <c r="AB84" s="245"/>
      <c r="AC84" s="245"/>
      <c r="AD84" s="245"/>
      <c r="AE84" s="245"/>
      <c r="AF84" s="245"/>
      <c r="AG84" s="245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1"/>
      <c r="BI84" s="1"/>
      <c r="BJ84" s="1"/>
    </row>
    <row r="85" spans="1:67" ht="15.95" customHeight="1">
      <c r="A85" s="212" t="s">
        <v>58</v>
      </c>
      <c r="B85" s="213"/>
      <c r="C85" s="213"/>
      <c r="D85" s="213"/>
      <c r="E85" s="213"/>
      <c r="F85" s="217">
        <v>0.55555555555555558</v>
      </c>
      <c r="G85" s="217"/>
      <c r="H85" s="217"/>
      <c r="I85" s="217"/>
      <c r="J85" s="218"/>
      <c r="K85" s="167">
        <v>6</v>
      </c>
      <c r="L85" s="168"/>
      <c r="M85" s="169" t="str">
        <f t="shared" ref="M85" si="122">$BO$17</f>
        <v>三島</v>
      </c>
      <c r="N85" s="169"/>
      <c r="O85" s="169"/>
      <c r="P85" s="169"/>
      <c r="Q85" s="169"/>
      <c r="R85" s="168" t="s">
        <v>54</v>
      </c>
      <c r="S85" s="168"/>
      <c r="T85" s="168">
        <v>7</v>
      </c>
      <c r="U85" s="168"/>
      <c r="V85" s="169" t="str">
        <f t="shared" ref="V85" si="123">$BO$18</f>
        <v>大田原</v>
      </c>
      <c r="W85" s="169"/>
      <c r="X85" s="169"/>
      <c r="Y85" s="169"/>
      <c r="Z85" s="241"/>
      <c r="AB85" s="245"/>
      <c r="AC85" s="245"/>
      <c r="AD85" s="245"/>
      <c r="AE85" s="245"/>
      <c r="AF85" s="245"/>
      <c r="AG85" s="245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1"/>
      <c r="BI85" s="1"/>
      <c r="BJ85" s="1"/>
    </row>
    <row r="86" spans="1:67" ht="15.95" customHeight="1" thickBot="1">
      <c r="A86" s="224" t="s">
        <v>59</v>
      </c>
      <c r="B86" s="225"/>
      <c r="C86" s="225"/>
      <c r="D86" s="225"/>
      <c r="E86" s="225"/>
      <c r="F86" s="226">
        <v>0.60069444444444442</v>
      </c>
      <c r="G86" s="226"/>
      <c r="H86" s="226"/>
      <c r="I86" s="226"/>
      <c r="J86" s="227"/>
      <c r="K86" s="175">
        <v>9</v>
      </c>
      <c r="L86" s="176"/>
      <c r="M86" s="177" t="str">
        <f t="shared" ref="M86" si="124">$BO$20</f>
        <v>市野沢</v>
      </c>
      <c r="N86" s="177"/>
      <c r="O86" s="177"/>
      <c r="P86" s="177"/>
      <c r="Q86" s="177"/>
      <c r="R86" s="176" t="s">
        <v>54</v>
      </c>
      <c r="S86" s="176"/>
      <c r="T86" s="176">
        <v>10</v>
      </c>
      <c r="U86" s="176"/>
      <c r="V86" s="177" t="str">
        <f t="shared" ref="V86" si="125">$BO$21</f>
        <v>豊浦</v>
      </c>
      <c r="W86" s="177"/>
      <c r="X86" s="177"/>
      <c r="Y86" s="177"/>
      <c r="Z86" s="243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1"/>
      <c r="BI86" s="1"/>
      <c r="BJ86" s="1"/>
    </row>
    <row r="87" spans="1:67" ht="20.100000000000001" customHeight="1">
      <c r="A87" s="28"/>
      <c r="B87" s="28"/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BG87" s="1"/>
      <c r="BI87" s="1"/>
      <c r="BJ87" s="1"/>
    </row>
    <row r="88" spans="1:67" ht="20.100000000000001" customHeight="1">
      <c r="A88" s="125" t="s">
        <v>127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248" t="s">
        <v>119</v>
      </c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E88" s="125"/>
      <c r="BF88" s="125"/>
      <c r="BG88" s="1"/>
      <c r="BH88" s="1"/>
      <c r="BI88" s="1"/>
      <c r="BJ88" s="1"/>
    </row>
    <row r="89" spans="1:67" ht="9.9499999999999993" customHeight="1" thickBo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F89" s="12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5.95" customHeight="1">
      <c r="A90" s="205"/>
      <c r="B90" s="206"/>
      <c r="C90" s="206"/>
      <c r="D90" s="206"/>
      <c r="E90" s="206"/>
      <c r="F90" s="207" t="s">
        <v>51</v>
      </c>
      <c r="G90" s="207"/>
      <c r="H90" s="207"/>
      <c r="I90" s="207"/>
      <c r="J90" s="208"/>
      <c r="K90" s="209" t="s">
        <v>115</v>
      </c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 t="s">
        <v>61</v>
      </c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8"/>
      <c r="AQ90" s="34"/>
      <c r="AR90" s="34"/>
      <c r="AS90" s="26" t="s">
        <v>182</v>
      </c>
      <c r="AT90" s="26"/>
      <c r="AU90" s="97"/>
      <c r="AV90" s="97"/>
      <c r="AW90" s="97"/>
      <c r="AX90" s="97"/>
      <c r="AY90" s="97"/>
      <c r="AZ90" s="97"/>
      <c r="BA90" s="97"/>
      <c r="BB90" s="97"/>
      <c r="BC90" s="97"/>
      <c r="BD90" s="125"/>
      <c r="BF90" s="34"/>
      <c r="BG90" s="1"/>
      <c r="BH90" s="1"/>
      <c r="BI90" s="1"/>
    </row>
    <row r="91" spans="1:67" ht="15.95" customHeight="1">
      <c r="A91" s="212" t="s">
        <v>52</v>
      </c>
      <c r="B91" s="213"/>
      <c r="C91" s="213"/>
      <c r="D91" s="213"/>
      <c r="E91" s="213"/>
      <c r="F91" s="214" t="s">
        <v>53</v>
      </c>
      <c r="G91" s="215"/>
      <c r="H91" s="215"/>
      <c r="I91" s="215"/>
      <c r="J91" s="216"/>
      <c r="K91" s="167">
        <v>1</v>
      </c>
      <c r="L91" s="168"/>
      <c r="M91" s="169" t="str">
        <f t="shared" ref="M91" si="126">$BO$12</f>
        <v>黒磯</v>
      </c>
      <c r="N91" s="169"/>
      <c r="O91" s="169"/>
      <c r="P91" s="169"/>
      <c r="Q91" s="169"/>
      <c r="R91" s="168" t="s">
        <v>54</v>
      </c>
      <c r="S91" s="168"/>
      <c r="T91" s="168">
        <v>4</v>
      </c>
      <c r="U91" s="168"/>
      <c r="V91" s="169" t="str">
        <f t="shared" ref="V91" si="127">$BO$15</f>
        <v>西・東</v>
      </c>
      <c r="W91" s="169"/>
      <c r="X91" s="169"/>
      <c r="Y91" s="169"/>
      <c r="Z91" s="170"/>
      <c r="AA91" s="239">
        <v>2</v>
      </c>
      <c r="AB91" s="168"/>
      <c r="AC91" s="169" t="str">
        <f t="shared" ref="AC91" si="128">$BO$13</f>
        <v>大原間</v>
      </c>
      <c r="AD91" s="169"/>
      <c r="AE91" s="169"/>
      <c r="AF91" s="169"/>
      <c r="AG91" s="169"/>
      <c r="AH91" s="168" t="s">
        <v>54</v>
      </c>
      <c r="AI91" s="168"/>
      <c r="AJ91" s="168">
        <v>3</v>
      </c>
      <c r="AK91" s="168"/>
      <c r="AL91" s="169" t="str">
        <f t="shared" ref="AL91" si="129">$BO$14</f>
        <v>共英</v>
      </c>
      <c r="AM91" s="169"/>
      <c r="AN91" s="169"/>
      <c r="AO91" s="169"/>
      <c r="AP91" s="241"/>
      <c r="AQ91" s="102"/>
      <c r="AR91" s="102"/>
      <c r="AS91" s="107" t="s">
        <v>118</v>
      </c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F91" s="102"/>
      <c r="BG91" s="1"/>
      <c r="BI91" s="1"/>
    </row>
    <row r="92" spans="1:67" ht="15.95" customHeight="1">
      <c r="A92" s="212" t="s">
        <v>55</v>
      </c>
      <c r="B92" s="213"/>
      <c r="C92" s="213"/>
      <c r="D92" s="213"/>
      <c r="E92" s="213"/>
      <c r="F92" s="217">
        <v>0.4201388888888889</v>
      </c>
      <c r="G92" s="217"/>
      <c r="H92" s="217"/>
      <c r="I92" s="217"/>
      <c r="J92" s="218"/>
      <c r="K92" s="167">
        <v>11</v>
      </c>
      <c r="L92" s="168"/>
      <c r="M92" s="169" t="str">
        <f t="shared" ref="M92" si="130">$BO$22</f>
        <v>大山</v>
      </c>
      <c r="N92" s="169"/>
      <c r="O92" s="169"/>
      <c r="P92" s="169"/>
      <c r="Q92" s="169"/>
      <c r="R92" s="168" t="s">
        <v>54</v>
      </c>
      <c r="S92" s="168"/>
      <c r="T92" s="168">
        <v>14</v>
      </c>
      <c r="U92" s="168"/>
      <c r="V92" s="169" t="str">
        <f t="shared" ref="V92" si="131">$BO$25</f>
        <v>稲村</v>
      </c>
      <c r="W92" s="169"/>
      <c r="X92" s="169"/>
      <c r="Y92" s="169"/>
      <c r="Z92" s="170"/>
      <c r="AA92" s="239">
        <v>12</v>
      </c>
      <c r="AB92" s="168"/>
      <c r="AC92" s="169" t="str">
        <f t="shared" ref="AC92" si="132">$BO$23</f>
        <v>紫塚</v>
      </c>
      <c r="AD92" s="169"/>
      <c r="AE92" s="169"/>
      <c r="AF92" s="169"/>
      <c r="AG92" s="169"/>
      <c r="AH92" s="168" t="s">
        <v>54</v>
      </c>
      <c r="AI92" s="168"/>
      <c r="AJ92" s="168">
        <v>13</v>
      </c>
      <c r="AK92" s="168"/>
      <c r="AL92" s="169" t="str">
        <f t="shared" ref="AL92" si="133">$BO$24</f>
        <v>羽田</v>
      </c>
      <c r="AM92" s="169"/>
      <c r="AN92" s="169"/>
      <c r="AO92" s="169"/>
      <c r="AP92" s="241"/>
      <c r="AQ92" s="102"/>
      <c r="AR92" s="102"/>
      <c r="AS92" s="256" t="s">
        <v>115</v>
      </c>
      <c r="AT92" s="257"/>
      <c r="AU92" s="257"/>
      <c r="AV92" s="257"/>
      <c r="AW92" s="257"/>
      <c r="AX92" s="221"/>
      <c r="AY92" s="221"/>
      <c r="AZ92" s="221"/>
      <c r="BA92" s="221"/>
      <c r="BB92" s="221"/>
      <c r="BC92" s="221"/>
      <c r="BD92" s="222"/>
      <c r="BF92" s="102"/>
      <c r="BG92" s="1"/>
      <c r="BI92" s="1"/>
    </row>
    <row r="93" spans="1:67" ht="15.95" customHeight="1" thickBot="1">
      <c r="A93" s="224" t="s">
        <v>56</v>
      </c>
      <c r="B93" s="225"/>
      <c r="C93" s="225"/>
      <c r="D93" s="225"/>
      <c r="E93" s="225"/>
      <c r="F93" s="226">
        <v>0.46527777777777773</v>
      </c>
      <c r="G93" s="226"/>
      <c r="H93" s="226"/>
      <c r="I93" s="226"/>
      <c r="J93" s="227"/>
      <c r="K93" s="250" t="s">
        <v>77</v>
      </c>
      <c r="L93" s="251"/>
      <c r="M93" s="251"/>
      <c r="N93" s="251"/>
      <c r="O93" s="251"/>
      <c r="P93" s="251"/>
      <c r="Q93" s="251"/>
      <c r="R93" s="249" t="s">
        <v>54</v>
      </c>
      <c r="S93" s="249"/>
      <c r="T93" s="252" t="s">
        <v>65</v>
      </c>
      <c r="U93" s="252"/>
      <c r="V93" s="252"/>
      <c r="W93" s="252"/>
      <c r="X93" s="252"/>
      <c r="Y93" s="252"/>
      <c r="Z93" s="253"/>
      <c r="AA93" s="254" t="s">
        <v>66</v>
      </c>
      <c r="AB93" s="252"/>
      <c r="AC93" s="252"/>
      <c r="AD93" s="252"/>
      <c r="AE93" s="252"/>
      <c r="AF93" s="252"/>
      <c r="AG93" s="252"/>
      <c r="AH93" s="249" t="s">
        <v>54</v>
      </c>
      <c r="AI93" s="249"/>
      <c r="AJ93" s="252" t="s">
        <v>67</v>
      </c>
      <c r="AK93" s="252"/>
      <c r="AL93" s="252"/>
      <c r="AM93" s="252"/>
      <c r="AN93" s="252"/>
      <c r="AO93" s="252"/>
      <c r="AP93" s="255"/>
      <c r="AQ93" s="102"/>
      <c r="AR93" s="102"/>
      <c r="AS93" s="233" t="s">
        <v>61</v>
      </c>
      <c r="AT93" s="234"/>
      <c r="AU93" s="234"/>
      <c r="AV93" s="234"/>
      <c r="AW93" s="234"/>
      <c r="AX93" s="235"/>
      <c r="AY93" s="235"/>
      <c r="AZ93" s="235"/>
      <c r="BA93" s="235"/>
      <c r="BB93" s="235"/>
      <c r="BC93" s="235"/>
      <c r="BD93" s="236"/>
      <c r="BF93" s="102"/>
      <c r="BG93" s="1"/>
      <c r="BI93" s="31"/>
    </row>
    <row r="94" spans="1:67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I94" s="31"/>
    </row>
    <row r="95" spans="1:67" ht="20.100000000000001" customHeight="1">
      <c r="A95" s="267" t="s">
        <v>128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1"/>
      <c r="BI95" s="31"/>
    </row>
    <row r="96" spans="1:67" ht="9.9499999999999993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"/>
      <c r="BI96" s="31"/>
    </row>
    <row r="97" spans="1:129" ht="15.95" customHeight="1">
      <c r="A97" s="210" t="s">
        <v>119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119" t="s">
        <v>116</v>
      </c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L97" s="107" t="s">
        <v>118</v>
      </c>
      <c r="AM97" s="34"/>
      <c r="AN97" s="34"/>
      <c r="AO97" s="34"/>
      <c r="AP97" s="34"/>
      <c r="AQ97" s="34"/>
      <c r="AR97" s="34"/>
      <c r="AS97" s="102"/>
      <c r="AT97" s="102"/>
      <c r="AU97" s="102"/>
      <c r="AV97" s="102"/>
      <c r="AW97" s="102"/>
      <c r="BH97" s="1"/>
      <c r="BI97" s="31"/>
    </row>
    <row r="98" spans="1:129" ht="15.95" customHeight="1">
      <c r="A98" s="26" t="s">
        <v>101</v>
      </c>
      <c r="B98" s="26"/>
      <c r="C98" s="97"/>
      <c r="D98" s="97"/>
      <c r="E98" s="97"/>
      <c r="F98" s="97"/>
      <c r="G98" s="97"/>
      <c r="H98" s="97"/>
      <c r="I98" s="97"/>
      <c r="J98" s="97"/>
      <c r="K98" s="97"/>
      <c r="L98" s="268" t="s">
        <v>52</v>
      </c>
      <c r="M98" s="269"/>
      <c r="N98" s="269"/>
      <c r="O98" s="269"/>
      <c r="P98" s="269"/>
      <c r="Q98" s="270"/>
      <c r="R98" s="271" t="s">
        <v>55</v>
      </c>
      <c r="S98" s="269"/>
      <c r="T98" s="269"/>
      <c r="U98" s="269"/>
      <c r="V98" s="269"/>
      <c r="W98" s="270"/>
      <c r="X98" s="271" t="s">
        <v>56</v>
      </c>
      <c r="Y98" s="269"/>
      <c r="Z98" s="269"/>
      <c r="AA98" s="269"/>
      <c r="AB98" s="269"/>
      <c r="AC98" s="270"/>
      <c r="AD98" s="271" t="s">
        <v>57</v>
      </c>
      <c r="AE98" s="269"/>
      <c r="AF98" s="269"/>
      <c r="AG98" s="269"/>
      <c r="AH98" s="269"/>
      <c r="AI98" s="272"/>
      <c r="AL98" s="219" t="s">
        <v>49</v>
      </c>
      <c r="AM98" s="220"/>
      <c r="AN98" s="220"/>
      <c r="AO98" s="220"/>
      <c r="AP98" s="220"/>
      <c r="AQ98" s="273"/>
      <c r="AR98" s="273"/>
      <c r="AS98" s="273"/>
      <c r="AT98" s="273"/>
      <c r="AU98" s="273"/>
      <c r="AV98" s="273"/>
      <c r="AW98" s="274"/>
      <c r="BI98" s="31"/>
    </row>
    <row r="99" spans="1:129" ht="15.95" customHeight="1">
      <c r="L99" s="258">
        <v>0.375</v>
      </c>
      <c r="M99" s="259"/>
      <c r="N99" s="259"/>
      <c r="O99" s="259"/>
      <c r="P99" s="259"/>
      <c r="Q99" s="260"/>
      <c r="R99" s="261">
        <v>0.43402777777777773</v>
      </c>
      <c r="S99" s="259"/>
      <c r="T99" s="259"/>
      <c r="U99" s="259"/>
      <c r="V99" s="259"/>
      <c r="W99" s="260"/>
      <c r="X99" s="261">
        <v>0.47916666666666669</v>
      </c>
      <c r="Y99" s="259"/>
      <c r="Z99" s="259"/>
      <c r="AA99" s="259"/>
      <c r="AB99" s="259"/>
      <c r="AC99" s="260"/>
      <c r="AD99" s="261">
        <v>0.52430555555555558</v>
      </c>
      <c r="AE99" s="259"/>
      <c r="AF99" s="259"/>
      <c r="AG99" s="259"/>
      <c r="AH99" s="259"/>
      <c r="AI99" s="262"/>
      <c r="AL99" s="263" t="s">
        <v>64</v>
      </c>
      <c r="AM99" s="264"/>
      <c r="AN99" s="264"/>
      <c r="AO99" s="264"/>
      <c r="AP99" s="264"/>
      <c r="AQ99" s="265"/>
      <c r="AR99" s="265"/>
      <c r="AS99" s="265"/>
      <c r="AT99" s="265"/>
      <c r="AU99" s="265"/>
      <c r="AV99" s="265"/>
      <c r="AW99" s="266"/>
      <c r="BM99" s="31"/>
      <c r="BN99" s="31"/>
      <c r="BO99" s="31"/>
    </row>
    <row r="100" spans="1:129" ht="9.9499999999999993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27"/>
      <c r="BE100" s="27"/>
      <c r="BF100" s="27"/>
      <c r="BG100" s="1"/>
    </row>
    <row r="101" spans="1:129" ht="20.100000000000001" customHeight="1">
      <c r="A101" s="267" t="s">
        <v>71</v>
      </c>
      <c r="B101" s="267"/>
      <c r="C101" s="267"/>
      <c r="D101" s="267"/>
      <c r="E101" s="267"/>
      <c r="F101" s="267"/>
      <c r="G101" s="267"/>
      <c r="H101" s="267"/>
      <c r="I101" s="267"/>
      <c r="J101" s="104"/>
      <c r="K101" s="104"/>
      <c r="L101" s="104"/>
      <c r="M101" s="104"/>
      <c r="N101" s="104"/>
      <c r="O101" s="104"/>
      <c r="P101" s="121"/>
      <c r="Q101" s="121"/>
      <c r="R101" s="27"/>
      <c r="AU101" s="120"/>
      <c r="AV101" s="120"/>
      <c r="AW101" s="303" t="s">
        <v>74</v>
      </c>
      <c r="AX101" s="303"/>
      <c r="AY101" s="303"/>
      <c r="AZ101" s="303"/>
      <c r="BA101" s="303"/>
      <c r="BB101" s="303"/>
      <c r="BC101" s="303"/>
      <c r="BD101" s="303"/>
      <c r="BE101" s="120"/>
      <c r="BF101" s="120"/>
      <c r="BG101" s="1"/>
    </row>
    <row r="102" spans="1:129" ht="15" customHeight="1">
      <c r="A102" s="278" t="s">
        <v>72</v>
      </c>
      <c r="B102" s="279"/>
      <c r="C102" s="279"/>
      <c r="D102" s="279"/>
      <c r="E102" s="279"/>
      <c r="F102" s="279"/>
      <c r="G102" s="280"/>
      <c r="H102" s="284"/>
      <c r="I102" s="285"/>
      <c r="J102" s="285"/>
      <c r="K102" s="285"/>
      <c r="L102" s="285"/>
      <c r="M102" s="285"/>
      <c r="N102" s="286"/>
      <c r="O102" s="2"/>
      <c r="P102" s="2"/>
      <c r="Q102" s="2"/>
      <c r="R102" s="2"/>
      <c r="S102" s="2"/>
      <c r="T102" s="2"/>
      <c r="U102" s="304" t="s">
        <v>73</v>
      </c>
      <c r="V102" s="304"/>
      <c r="W102" s="304"/>
      <c r="X102" s="304"/>
      <c r="Y102" s="33"/>
      <c r="Z102" s="33"/>
      <c r="AA102" s="33"/>
      <c r="AB102" s="33"/>
      <c r="AC102" s="33"/>
      <c r="AD102" s="33"/>
      <c r="AE102" s="305"/>
      <c r="AF102" s="285"/>
      <c r="AG102" s="285"/>
      <c r="AH102" s="285"/>
      <c r="AI102" s="285"/>
      <c r="AJ102" s="285"/>
      <c r="AK102" s="306"/>
      <c r="AL102" s="309" t="s">
        <v>69</v>
      </c>
      <c r="AM102" s="279"/>
      <c r="AN102" s="279"/>
      <c r="AO102" s="279"/>
      <c r="AP102" s="279"/>
      <c r="AQ102" s="279"/>
      <c r="AR102" s="310"/>
      <c r="AS102" s="34"/>
      <c r="AT102" s="35"/>
      <c r="AU102" s="35"/>
      <c r="AV102" s="35"/>
      <c r="AW102" s="44"/>
      <c r="AX102" s="44"/>
      <c r="AY102" s="44"/>
      <c r="AZ102" s="27"/>
      <c r="BA102" s="45"/>
      <c r="BB102" s="27"/>
      <c r="BC102" s="27"/>
      <c r="BD102" s="27"/>
      <c r="BE102" s="27"/>
      <c r="BF102" s="27"/>
      <c r="BG102" s="1"/>
      <c r="BI102" s="31"/>
      <c r="BJ102" s="31"/>
    </row>
    <row r="103" spans="1:129" ht="15" customHeight="1">
      <c r="A103" s="281"/>
      <c r="B103" s="282"/>
      <c r="C103" s="282"/>
      <c r="D103" s="282"/>
      <c r="E103" s="282"/>
      <c r="F103" s="282"/>
      <c r="G103" s="283"/>
      <c r="H103" s="287"/>
      <c r="I103" s="288"/>
      <c r="J103" s="288"/>
      <c r="K103" s="288"/>
      <c r="L103" s="288"/>
      <c r="M103" s="288"/>
      <c r="N103" s="289"/>
      <c r="O103" s="37"/>
      <c r="P103" s="37"/>
      <c r="Q103" s="37"/>
      <c r="R103" s="313" t="s">
        <v>129</v>
      </c>
      <c r="S103" s="314"/>
      <c r="T103" s="315"/>
      <c r="U103" s="38"/>
      <c r="V103" s="39"/>
      <c r="W103" s="40"/>
      <c r="X103" s="39"/>
      <c r="Y103" s="319" t="s">
        <v>130</v>
      </c>
      <c r="Z103" s="313"/>
      <c r="AA103" s="313"/>
      <c r="AB103" s="41"/>
      <c r="AC103" s="42"/>
      <c r="AD103" s="42"/>
      <c r="AE103" s="307"/>
      <c r="AF103" s="288"/>
      <c r="AG103" s="288"/>
      <c r="AH103" s="288"/>
      <c r="AI103" s="288"/>
      <c r="AJ103" s="288"/>
      <c r="AK103" s="308"/>
      <c r="AL103" s="311"/>
      <c r="AM103" s="282"/>
      <c r="AN103" s="282"/>
      <c r="AO103" s="282"/>
      <c r="AP103" s="282"/>
      <c r="AQ103" s="282"/>
      <c r="AR103" s="312"/>
      <c r="AS103" s="34"/>
      <c r="AT103" s="43"/>
      <c r="AU103" s="43"/>
      <c r="AV103" s="43"/>
      <c r="AW103" s="43"/>
      <c r="AX103" s="52"/>
      <c r="AY103" s="313" t="s">
        <v>132</v>
      </c>
      <c r="AZ103" s="314"/>
      <c r="BA103" s="314"/>
      <c r="BB103" s="314"/>
      <c r="BC103" s="53"/>
      <c r="BD103" s="1"/>
      <c r="BE103" s="1"/>
      <c r="BF103" s="1"/>
      <c r="BG103" s="1"/>
      <c r="BI103" s="31"/>
      <c r="DU103" s="46"/>
    </row>
    <row r="104" spans="1:129" ht="15" customHeight="1">
      <c r="A104" s="123"/>
      <c r="B104" s="123"/>
      <c r="C104" s="123"/>
      <c r="D104" s="123"/>
      <c r="E104" s="123"/>
      <c r="F104" s="123"/>
      <c r="G104" s="123"/>
      <c r="H104" s="28"/>
      <c r="I104" s="28"/>
      <c r="J104" s="28"/>
      <c r="K104" s="28"/>
      <c r="L104" s="28"/>
      <c r="M104" s="28"/>
      <c r="N104" s="28"/>
      <c r="O104" s="40"/>
      <c r="P104" s="40"/>
      <c r="Q104" s="40"/>
      <c r="R104" s="290"/>
      <c r="S104" s="291"/>
      <c r="T104" s="316"/>
      <c r="U104" s="48"/>
      <c r="V104" s="49"/>
      <c r="W104" s="50"/>
      <c r="X104" s="49"/>
      <c r="Y104" s="320"/>
      <c r="Z104" s="290"/>
      <c r="AA104" s="290"/>
      <c r="AB104" s="51"/>
      <c r="AC104" s="51"/>
      <c r="AD104" s="51"/>
      <c r="AE104" s="275"/>
      <c r="AF104" s="276"/>
      <c r="AG104" s="276"/>
      <c r="AH104" s="276"/>
      <c r="AI104" s="276"/>
      <c r="AJ104" s="276"/>
      <c r="AK104" s="277"/>
      <c r="AS104" s="34"/>
      <c r="AT104" s="43"/>
      <c r="AU104" s="35"/>
      <c r="AV104" s="35"/>
      <c r="AW104" s="35"/>
      <c r="AX104" s="100"/>
      <c r="AY104" s="291"/>
      <c r="AZ104" s="291"/>
      <c r="BA104" s="291"/>
      <c r="BB104" s="291"/>
      <c r="BC104" s="101"/>
      <c r="BD104" s="1"/>
      <c r="BE104" s="1"/>
      <c r="BF104" s="1"/>
      <c r="BG104" s="1"/>
      <c r="BH104" s="1"/>
      <c r="BI104" s="1"/>
      <c r="BJ104" s="1"/>
      <c r="DU104" s="46"/>
    </row>
    <row r="105" spans="1:129" ht="15" customHeight="1">
      <c r="A105" s="278" t="s">
        <v>75</v>
      </c>
      <c r="B105" s="279"/>
      <c r="C105" s="279"/>
      <c r="D105" s="279"/>
      <c r="E105" s="279"/>
      <c r="F105" s="279"/>
      <c r="G105" s="280"/>
      <c r="H105" s="284"/>
      <c r="I105" s="285"/>
      <c r="J105" s="285"/>
      <c r="K105" s="285"/>
      <c r="L105" s="285"/>
      <c r="M105" s="285"/>
      <c r="N105" s="286"/>
      <c r="O105" s="50"/>
      <c r="P105" s="50"/>
      <c r="Q105" s="50"/>
      <c r="R105" s="317"/>
      <c r="S105" s="317"/>
      <c r="T105" s="318"/>
      <c r="U105" s="290" t="s">
        <v>131</v>
      </c>
      <c r="V105" s="291"/>
      <c r="W105" s="291"/>
      <c r="X105" s="291"/>
      <c r="Y105" s="321"/>
      <c r="Z105" s="322"/>
      <c r="AA105" s="322"/>
      <c r="AB105" s="50"/>
      <c r="AC105" s="50"/>
      <c r="AD105" s="50"/>
      <c r="AE105" s="293"/>
      <c r="AF105" s="294"/>
      <c r="AG105" s="294"/>
      <c r="AH105" s="294"/>
      <c r="AI105" s="294"/>
      <c r="AJ105" s="294"/>
      <c r="AK105" s="294"/>
      <c r="AL105" s="309" t="s">
        <v>70</v>
      </c>
      <c r="AM105" s="279"/>
      <c r="AN105" s="279"/>
      <c r="AO105" s="279"/>
      <c r="AP105" s="279"/>
      <c r="AQ105" s="279"/>
      <c r="AR105" s="310"/>
      <c r="AS105" s="34"/>
      <c r="AT105" s="35"/>
      <c r="AU105" s="297"/>
      <c r="AV105" s="298"/>
      <c r="AW105" s="298"/>
      <c r="AX105" s="298"/>
      <c r="AY105" s="298"/>
      <c r="AZ105" s="299"/>
      <c r="BA105" s="297"/>
      <c r="BB105" s="298"/>
      <c r="BC105" s="298"/>
      <c r="BD105" s="298"/>
      <c r="BE105" s="298"/>
      <c r="BF105" s="299"/>
      <c r="BG105" s="1"/>
      <c r="BH105" s="1"/>
      <c r="BI105" s="1"/>
      <c r="BJ105" s="1"/>
      <c r="DU105" s="46"/>
    </row>
    <row r="106" spans="1:129" ht="15" customHeight="1">
      <c r="A106" s="281"/>
      <c r="B106" s="282"/>
      <c r="C106" s="282"/>
      <c r="D106" s="282"/>
      <c r="E106" s="282"/>
      <c r="F106" s="282"/>
      <c r="G106" s="283"/>
      <c r="H106" s="287"/>
      <c r="I106" s="288"/>
      <c r="J106" s="288"/>
      <c r="K106" s="288"/>
      <c r="L106" s="288"/>
      <c r="M106" s="288"/>
      <c r="N106" s="289"/>
      <c r="O106" s="54"/>
      <c r="P106" s="54"/>
      <c r="Q106" s="54"/>
      <c r="R106" s="54"/>
      <c r="S106" s="54"/>
      <c r="T106" s="54"/>
      <c r="U106" s="292"/>
      <c r="V106" s="292"/>
      <c r="W106" s="292"/>
      <c r="X106" s="292"/>
      <c r="Y106" s="2"/>
      <c r="Z106" s="2"/>
      <c r="AA106" s="2"/>
      <c r="AB106" s="2"/>
      <c r="AC106" s="2"/>
      <c r="AD106" s="2"/>
      <c r="AE106" s="295"/>
      <c r="AF106" s="296"/>
      <c r="AG106" s="296"/>
      <c r="AH106" s="296"/>
      <c r="AI106" s="296"/>
      <c r="AJ106" s="296"/>
      <c r="AK106" s="296"/>
      <c r="AL106" s="311"/>
      <c r="AM106" s="282"/>
      <c r="AN106" s="282"/>
      <c r="AO106" s="282"/>
      <c r="AP106" s="282"/>
      <c r="AQ106" s="282"/>
      <c r="AR106" s="312"/>
      <c r="AS106" s="34"/>
      <c r="AT106" s="43"/>
      <c r="AU106" s="300"/>
      <c r="AV106" s="301"/>
      <c r="AW106" s="301"/>
      <c r="AX106" s="301"/>
      <c r="AY106" s="301"/>
      <c r="AZ106" s="302"/>
      <c r="BA106" s="300"/>
      <c r="BB106" s="301"/>
      <c r="BC106" s="301"/>
      <c r="BD106" s="301"/>
      <c r="BE106" s="301"/>
      <c r="BF106" s="302"/>
      <c r="BG106" s="1"/>
      <c r="BH106" s="1"/>
      <c r="BI106" s="1"/>
      <c r="BJ106" s="1"/>
      <c r="BK106" s="1"/>
      <c r="BL106" s="1"/>
      <c r="BM106" s="1"/>
      <c r="BN106" s="1"/>
      <c r="BO106" s="1"/>
      <c r="DU106" s="46"/>
    </row>
    <row r="107" spans="1:129" ht="15" customHeight="1">
      <c r="A107" s="2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BG107" s="1"/>
      <c r="BH107" s="1"/>
      <c r="BI107" s="1"/>
      <c r="BJ107" s="1"/>
      <c r="BK107" s="1"/>
      <c r="BL107" s="1"/>
      <c r="BM107" s="1"/>
      <c r="BN107" s="1"/>
      <c r="BO107" s="1"/>
      <c r="DU107" s="46"/>
    </row>
    <row r="108" spans="1:129" ht="20.100000000000001" customHeight="1">
      <c r="A108" s="204" t="s">
        <v>76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43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129" ht="15" customHeight="1">
      <c r="A109" s="323" t="s">
        <v>113</v>
      </c>
      <c r="B109" s="324"/>
      <c r="C109" s="324"/>
      <c r="D109" s="324"/>
      <c r="E109" s="324"/>
      <c r="F109" s="324"/>
      <c r="G109" s="325"/>
      <c r="H109" s="329"/>
      <c r="I109" s="330"/>
      <c r="J109" s="330"/>
      <c r="K109" s="330"/>
      <c r="L109" s="330"/>
      <c r="M109" s="330"/>
      <c r="N109" s="331"/>
      <c r="O109" s="2"/>
      <c r="P109" s="2"/>
      <c r="Q109" s="2"/>
      <c r="R109" s="2"/>
      <c r="S109" s="2"/>
      <c r="T109" s="2"/>
      <c r="U109" s="304" t="s">
        <v>73</v>
      </c>
      <c r="V109" s="304"/>
      <c r="W109" s="304"/>
      <c r="X109" s="304"/>
      <c r="Y109" s="33"/>
      <c r="Z109" s="33"/>
      <c r="AA109" s="33"/>
      <c r="AB109" s="55"/>
      <c r="AC109" s="55"/>
      <c r="AD109" s="55"/>
      <c r="AE109" s="335"/>
      <c r="AF109" s="330"/>
      <c r="AG109" s="330"/>
      <c r="AH109" s="330"/>
      <c r="AI109" s="330"/>
      <c r="AJ109" s="330"/>
      <c r="AK109" s="336"/>
      <c r="AL109" s="339" t="s">
        <v>66</v>
      </c>
      <c r="AM109" s="324"/>
      <c r="AN109" s="324"/>
      <c r="AO109" s="324"/>
      <c r="AP109" s="324"/>
      <c r="AQ109" s="324"/>
      <c r="AR109" s="340"/>
      <c r="AS109" s="34"/>
      <c r="AT109" s="35"/>
      <c r="AU109" s="120"/>
      <c r="AV109" s="120"/>
      <c r="AW109" s="303" t="s">
        <v>74</v>
      </c>
      <c r="AX109" s="303"/>
      <c r="AY109" s="303"/>
      <c r="AZ109" s="303"/>
      <c r="BA109" s="303"/>
      <c r="BB109" s="303"/>
      <c r="BC109" s="303"/>
      <c r="BD109" s="303"/>
      <c r="BE109" s="120"/>
      <c r="BF109" s="120"/>
      <c r="BG109" s="1"/>
      <c r="BI109" s="1"/>
      <c r="BJ109" s="1"/>
      <c r="BK109" s="1"/>
      <c r="BL109" s="1"/>
      <c r="BM109" s="1"/>
      <c r="BN109" s="1"/>
      <c r="BO109" s="1"/>
    </row>
    <row r="110" spans="1:129" ht="15" customHeight="1">
      <c r="A110" s="326"/>
      <c r="B110" s="327"/>
      <c r="C110" s="327"/>
      <c r="D110" s="327"/>
      <c r="E110" s="327"/>
      <c r="F110" s="327"/>
      <c r="G110" s="328"/>
      <c r="H110" s="332"/>
      <c r="I110" s="333"/>
      <c r="J110" s="333"/>
      <c r="K110" s="333"/>
      <c r="L110" s="333"/>
      <c r="M110" s="333"/>
      <c r="N110" s="334"/>
      <c r="O110" s="37"/>
      <c r="P110" s="37"/>
      <c r="Q110" s="37"/>
      <c r="R110" s="313" t="s">
        <v>133</v>
      </c>
      <c r="S110" s="314"/>
      <c r="T110" s="315"/>
      <c r="U110" s="38"/>
      <c r="V110" s="39"/>
      <c r="W110" s="40"/>
      <c r="X110" s="40"/>
      <c r="Y110" s="50"/>
      <c r="Z110" s="54"/>
      <c r="AA110" s="39"/>
      <c r="AB110" s="319" t="s">
        <v>181</v>
      </c>
      <c r="AC110" s="314"/>
      <c r="AD110" s="314"/>
      <c r="AE110" s="337"/>
      <c r="AF110" s="333"/>
      <c r="AG110" s="333"/>
      <c r="AH110" s="333"/>
      <c r="AI110" s="333"/>
      <c r="AJ110" s="333"/>
      <c r="AK110" s="338"/>
      <c r="AL110" s="341"/>
      <c r="AM110" s="327"/>
      <c r="AN110" s="327"/>
      <c r="AO110" s="327"/>
      <c r="AP110" s="327"/>
      <c r="AQ110" s="327"/>
      <c r="AR110" s="342"/>
      <c r="AS110" s="34"/>
      <c r="AT110" s="43"/>
      <c r="AU110" s="35"/>
      <c r="AV110" s="35"/>
      <c r="AW110" s="44"/>
      <c r="AX110" s="44"/>
      <c r="AY110" s="44"/>
      <c r="AZ110" s="27"/>
      <c r="BA110" s="45"/>
      <c r="BB110" s="27"/>
      <c r="BC110" s="27"/>
      <c r="BD110" s="27"/>
      <c r="BE110" s="27"/>
      <c r="BF110" s="27"/>
      <c r="BG110" s="1"/>
      <c r="BI110" s="1"/>
      <c r="BJ110" s="1"/>
      <c r="BK110" s="1"/>
      <c r="BL110" s="1"/>
      <c r="BM110" s="1"/>
      <c r="BN110" s="1"/>
      <c r="BO110" s="1"/>
      <c r="DX110" s="46"/>
      <c r="DY110" s="46"/>
    </row>
    <row r="111" spans="1:129" ht="15" customHeight="1">
      <c r="A111" s="323" t="s">
        <v>77</v>
      </c>
      <c r="B111" s="324"/>
      <c r="C111" s="324"/>
      <c r="D111" s="324"/>
      <c r="E111" s="324"/>
      <c r="F111" s="324"/>
      <c r="G111" s="325"/>
      <c r="H111" s="329"/>
      <c r="I111" s="330"/>
      <c r="J111" s="330"/>
      <c r="K111" s="330"/>
      <c r="L111" s="330"/>
      <c r="M111" s="330"/>
      <c r="N111" s="331"/>
      <c r="O111" s="50"/>
      <c r="P111" s="50"/>
      <c r="Q111" s="50"/>
      <c r="R111" s="291"/>
      <c r="S111" s="291"/>
      <c r="T111" s="316"/>
      <c r="U111" s="48"/>
      <c r="V111" s="49"/>
      <c r="W111" s="50"/>
      <c r="X111" s="49"/>
      <c r="Y111" s="319" t="s">
        <v>135</v>
      </c>
      <c r="Z111" s="314"/>
      <c r="AA111" s="314"/>
      <c r="AB111" s="343"/>
      <c r="AC111" s="317"/>
      <c r="AD111" s="317"/>
      <c r="AE111" s="344"/>
      <c r="AF111" s="345"/>
      <c r="AG111" s="345"/>
      <c r="AH111" s="345"/>
      <c r="AI111" s="345"/>
      <c r="AJ111" s="345"/>
      <c r="AK111" s="345"/>
      <c r="AL111" s="339" t="s">
        <v>67</v>
      </c>
      <c r="AM111" s="324"/>
      <c r="AN111" s="324"/>
      <c r="AO111" s="324"/>
      <c r="AP111" s="324"/>
      <c r="AQ111" s="324"/>
      <c r="AR111" s="340"/>
      <c r="AS111" s="34"/>
      <c r="AT111" s="35"/>
      <c r="AU111" s="43"/>
      <c r="AV111" s="43"/>
      <c r="AW111" s="43"/>
      <c r="AX111" s="52"/>
      <c r="AY111" s="313" t="s">
        <v>136</v>
      </c>
      <c r="AZ111" s="314"/>
      <c r="BA111" s="314"/>
      <c r="BB111" s="314"/>
      <c r="BC111" s="53"/>
      <c r="BD111" s="1"/>
      <c r="BE111" s="1"/>
      <c r="BF111" s="1"/>
      <c r="BG111" s="1"/>
      <c r="BI111" s="1"/>
      <c r="BJ111" s="1"/>
      <c r="BK111" s="1"/>
      <c r="DX111" s="46"/>
      <c r="DY111" s="46"/>
    </row>
    <row r="112" spans="1:129" ht="15" customHeight="1">
      <c r="A112" s="326"/>
      <c r="B112" s="327"/>
      <c r="C112" s="327"/>
      <c r="D112" s="327"/>
      <c r="E112" s="327"/>
      <c r="F112" s="327"/>
      <c r="G112" s="328"/>
      <c r="H112" s="332"/>
      <c r="I112" s="333"/>
      <c r="J112" s="333"/>
      <c r="K112" s="333"/>
      <c r="L112" s="333"/>
      <c r="M112" s="333"/>
      <c r="N112" s="334"/>
      <c r="O112" s="313" t="s">
        <v>180</v>
      </c>
      <c r="P112" s="314"/>
      <c r="Q112" s="315"/>
      <c r="R112" s="317"/>
      <c r="S112" s="317"/>
      <c r="T112" s="318"/>
      <c r="U112" s="313" t="s">
        <v>134</v>
      </c>
      <c r="V112" s="314"/>
      <c r="W112" s="314"/>
      <c r="X112" s="315"/>
      <c r="Y112" s="356"/>
      <c r="Z112" s="291"/>
      <c r="AA112" s="291"/>
      <c r="AB112" s="54"/>
      <c r="AC112" s="54"/>
      <c r="AD112" s="54"/>
      <c r="AE112" s="346"/>
      <c r="AF112" s="347"/>
      <c r="AG112" s="347"/>
      <c r="AH112" s="347"/>
      <c r="AI112" s="347"/>
      <c r="AJ112" s="347"/>
      <c r="AK112" s="347"/>
      <c r="AL112" s="341"/>
      <c r="AM112" s="327"/>
      <c r="AN112" s="327"/>
      <c r="AO112" s="327"/>
      <c r="AP112" s="327"/>
      <c r="AQ112" s="327"/>
      <c r="AR112" s="342"/>
      <c r="AS112" s="34"/>
      <c r="AT112" s="35"/>
      <c r="AU112" s="35"/>
      <c r="AV112" s="35"/>
      <c r="AW112" s="35"/>
      <c r="AX112" s="100"/>
      <c r="AY112" s="291"/>
      <c r="AZ112" s="291"/>
      <c r="BA112" s="291"/>
      <c r="BB112" s="291"/>
      <c r="BC112" s="101"/>
      <c r="BD112" s="1"/>
      <c r="BE112" s="1"/>
      <c r="BF112" s="1"/>
      <c r="BG112" s="1"/>
      <c r="BI112" s="1"/>
      <c r="BJ112" s="1"/>
      <c r="BK112" s="1"/>
      <c r="DX112" s="46"/>
      <c r="DY112" s="46"/>
    </row>
    <row r="113" spans="1:129" ht="15" customHeight="1">
      <c r="A113" s="323" t="s">
        <v>65</v>
      </c>
      <c r="B113" s="324"/>
      <c r="C113" s="324"/>
      <c r="D113" s="324"/>
      <c r="E113" s="324"/>
      <c r="F113" s="324"/>
      <c r="G113" s="325"/>
      <c r="H113" s="329"/>
      <c r="I113" s="330"/>
      <c r="J113" s="330"/>
      <c r="K113" s="330"/>
      <c r="L113" s="330"/>
      <c r="M113" s="330"/>
      <c r="N113" s="331"/>
      <c r="O113" s="317"/>
      <c r="P113" s="317"/>
      <c r="Q113" s="318"/>
      <c r="R113" s="36"/>
      <c r="S113" s="37"/>
      <c r="T113" s="37"/>
      <c r="U113" s="291"/>
      <c r="V113" s="291"/>
      <c r="W113" s="291"/>
      <c r="X113" s="316"/>
      <c r="Y113" s="343"/>
      <c r="Z113" s="317"/>
      <c r="AA113" s="317"/>
      <c r="AB113" s="50"/>
      <c r="AC113" s="50"/>
      <c r="AD113" s="50"/>
      <c r="AE113" s="344"/>
      <c r="AF113" s="345"/>
      <c r="AG113" s="345"/>
      <c r="AH113" s="345"/>
      <c r="AI113" s="345"/>
      <c r="AJ113" s="345"/>
      <c r="AK113" s="345"/>
      <c r="AL113" s="339" t="s">
        <v>68</v>
      </c>
      <c r="AM113" s="324"/>
      <c r="AN113" s="324"/>
      <c r="AO113" s="324"/>
      <c r="AP113" s="324"/>
      <c r="AQ113" s="324"/>
      <c r="AR113" s="340"/>
      <c r="AS113" s="34"/>
      <c r="AT113" s="35"/>
      <c r="AU113" s="348"/>
      <c r="AV113" s="349"/>
      <c r="AW113" s="349"/>
      <c r="AX113" s="349"/>
      <c r="AY113" s="349"/>
      <c r="AZ113" s="350"/>
      <c r="BA113" s="348"/>
      <c r="BB113" s="349"/>
      <c r="BC113" s="349"/>
      <c r="BD113" s="349"/>
      <c r="BE113" s="349"/>
      <c r="BF113" s="350"/>
      <c r="BG113" s="1"/>
      <c r="BI113" s="1"/>
      <c r="BJ113" s="1"/>
      <c r="BK113" s="1"/>
      <c r="DX113" s="46"/>
      <c r="DY113" s="46"/>
    </row>
    <row r="114" spans="1:129" ht="15" customHeight="1">
      <c r="A114" s="326"/>
      <c r="B114" s="327"/>
      <c r="C114" s="327"/>
      <c r="D114" s="327"/>
      <c r="E114" s="327"/>
      <c r="F114" s="327"/>
      <c r="G114" s="328"/>
      <c r="H114" s="332"/>
      <c r="I114" s="333"/>
      <c r="J114" s="333"/>
      <c r="K114" s="333"/>
      <c r="L114" s="333"/>
      <c r="M114" s="333"/>
      <c r="N114" s="334"/>
      <c r="O114" s="2"/>
      <c r="P114" s="2"/>
      <c r="Q114" s="2"/>
      <c r="R114" s="2"/>
      <c r="S114" s="2"/>
      <c r="T114" s="2"/>
      <c r="U114" s="2"/>
      <c r="V114" s="2"/>
      <c r="W114" s="33"/>
      <c r="X114" s="2"/>
      <c r="Y114" s="2"/>
      <c r="Z114" s="2"/>
      <c r="AA114" s="2"/>
      <c r="AB114" s="2"/>
      <c r="AC114" s="2"/>
      <c r="AD114" s="2"/>
      <c r="AE114" s="346"/>
      <c r="AF114" s="347"/>
      <c r="AG114" s="347"/>
      <c r="AH114" s="347"/>
      <c r="AI114" s="347"/>
      <c r="AJ114" s="347"/>
      <c r="AK114" s="347"/>
      <c r="AL114" s="341"/>
      <c r="AM114" s="327"/>
      <c r="AN114" s="327"/>
      <c r="AO114" s="327"/>
      <c r="AP114" s="327"/>
      <c r="AQ114" s="327"/>
      <c r="AR114" s="342"/>
      <c r="AS114" s="34"/>
      <c r="AT114" s="43"/>
      <c r="AU114" s="351"/>
      <c r="AV114" s="352"/>
      <c r="AW114" s="352"/>
      <c r="AX114" s="352"/>
      <c r="AY114" s="352"/>
      <c r="AZ114" s="353"/>
      <c r="BA114" s="351"/>
      <c r="BB114" s="352"/>
      <c r="BC114" s="352"/>
      <c r="BD114" s="352"/>
      <c r="BE114" s="352"/>
      <c r="BF114" s="353"/>
      <c r="BG114" s="1"/>
      <c r="BI114" s="1"/>
      <c r="BJ114" s="1"/>
      <c r="BK114" s="1"/>
      <c r="DX114" s="46"/>
      <c r="DY114" s="46"/>
    </row>
    <row r="115" spans="1:129" ht="9.9499999999999993" customHeight="1">
      <c r="Y115" s="354"/>
      <c r="Z115" s="355"/>
      <c r="AA115" s="355"/>
      <c r="AB115" s="355"/>
      <c r="AC115" s="355"/>
      <c r="AD115" s="355"/>
      <c r="AE115" s="56"/>
      <c r="AF115" s="56"/>
      <c r="AG115" s="56"/>
      <c r="AH115" s="56"/>
      <c r="AI115" s="56"/>
      <c r="AJ115" s="56"/>
      <c r="AK115" s="124"/>
      <c r="AL115" s="124"/>
      <c r="AM115" s="124"/>
      <c r="AN115" s="124"/>
      <c r="AO115" s="124"/>
      <c r="AP115" s="124"/>
      <c r="AQ115" s="34"/>
      <c r="AR115" s="34"/>
      <c r="AS115" s="34"/>
      <c r="AT115" s="43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1"/>
      <c r="BH115" s="1"/>
      <c r="BI115" s="1"/>
      <c r="BJ115" s="1"/>
      <c r="BK115" s="1"/>
      <c r="DX115" s="46"/>
      <c r="DY115" s="46"/>
    </row>
    <row r="116" spans="1:129" ht="15" customHeight="1">
      <c r="BI116" s="1"/>
      <c r="BJ116" s="1"/>
      <c r="BK116" s="1"/>
    </row>
    <row r="117" spans="1:129" ht="15" customHeight="1">
      <c r="BI117" s="1"/>
      <c r="BJ117" s="1"/>
      <c r="BK117" s="1"/>
      <c r="BL117" s="1"/>
      <c r="BM117" s="1"/>
      <c r="BN117" s="1"/>
      <c r="BO117" s="1"/>
    </row>
  </sheetData>
  <mergeCells count="777">
    <mergeCell ref="A1:BF1"/>
    <mergeCell ref="A3:BF4"/>
    <mergeCell ref="A5:L5"/>
    <mergeCell ref="A6:H6"/>
    <mergeCell ref="I6:J6"/>
    <mergeCell ref="K6:P6"/>
    <mergeCell ref="Q6:R6"/>
    <mergeCell ref="S6:X6"/>
    <mergeCell ref="Y6:Z6"/>
    <mergeCell ref="AA6:AF6"/>
    <mergeCell ref="AG6:AH6"/>
    <mergeCell ref="AI6:AN6"/>
    <mergeCell ref="AO6:AT6"/>
    <mergeCell ref="AU6:AZ6"/>
    <mergeCell ref="BA6:BF6"/>
    <mergeCell ref="A7:B7"/>
    <mergeCell ref="C7:H7"/>
    <mergeCell ref="I7:P7"/>
    <mergeCell ref="Q7:X7"/>
    <mergeCell ref="Y7:AF7"/>
    <mergeCell ref="AG7:AN7"/>
    <mergeCell ref="AO7:AT7"/>
    <mergeCell ref="AU7:AZ7"/>
    <mergeCell ref="BA7:BF7"/>
    <mergeCell ref="A8:B8"/>
    <mergeCell ref="C8:H8"/>
    <mergeCell ref="I8:P8"/>
    <mergeCell ref="Q8:X8"/>
    <mergeCell ref="Y8:AF8"/>
    <mergeCell ref="AG8:AN8"/>
    <mergeCell ref="AO8:AT8"/>
    <mergeCell ref="AU8:AZ8"/>
    <mergeCell ref="BA8:BF8"/>
    <mergeCell ref="A9:B9"/>
    <mergeCell ref="C9:H9"/>
    <mergeCell ref="I9:P9"/>
    <mergeCell ref="Q9:X9"/>
    <mergeCell ref="Y9:AF9"/>
    <mergeCell ref="AG9:AN9"/>
    <mergeCell ref="AO9:AT9"/>
    <mergeCell ref="AU9:AZ9"/>
    <mergeCell ref="BA9:BF9"/>
    <mergeCell ref="A10:B10"/>
    <mergeCell ref="C10:H10"/>
    <mergeCell ref="I10:P10"/>
    <mergeCell ref="Q10:X10"/>
    <mergeCell ref="Y10:AF10"/>
    <mergeCell ref="AG10:AN10"/>
    <mergeCell ref="AO10:AT10"/>
    <mergeCell ref="AU10:AZ10"/>
    <mergeCell ref="BA10:BF10"/>
    <mergeCell ref="A11:L11"/>
    <mergeCell ref="A12:H12"/>
    <mergeCell ref="I12:J12"/>
    <mergeCell ref="K12:P12"/>
    <mergeCell ref="Q12:R12"/>
    <mergeCell ref="S12:X12"/>
    <mergeCell ref="Y12:Z12"/>
    <mergeCell ref="AA12:AF12"/>
    <mergeCell ref="AG12:AH12"/>
    <mergeCell ref="AI12:AN12"/>
    <mergeCell ref="AO12:AT12"/>
    <mergeCell ref="AU12:AZ12"/>
    <mergeCell ref="BA12:BF12"/>
    <mergeCell ref="A13:B13"/>
    <mergeCell ref="C13:H13"/>
    <mergeCell ref="I13:P13"/>
    <mergeCell ref="Q13:X13"/>
    <mergeCell ref="Y13:AF13"/>
    <mergeCell ref="AG13:AN13"/>
    <mergeCell ref="AO13:AT13"/>
    <mergeCell ref="AU13:AZ13"/>
    <mergeCell ref="BA13:BF13"/>
    <mergeCell ref="A14:B14"/>
    <mergeCell ref="C14:H14"/>
    <mergeCell ref="I14:P14"/>
    <mergeCell ref="Q14:X14"/>
    <mergeCell ref="Y14:AF14"/>
    <mergeCell ref="AG14:AN14"/>
    <mergeCell ref="AO14:AT14"/>
    <mergeCell ref="AU14:AZ14"/>
    <mergeCell ref="BA14:BF14"/>
    <mergeCell ref="A15:B15"/>
    <mergeCell ref="C15:H15"/>
    <mergeCell ref="I15:P15"/>
    <mergeCell ref="Q15:X15"/>
    <mergeCell ref="Y15:AF15"/>
    <mergeCell ref="AG15:AN15"/>
    <mergeCell ref="AO15:AT15"/>
    <mergeCell ref="AU15:AZ15"/>
    <mergeCell ref="BA15:BF15"/>
    <mergeCell ref="A16:L16"/>
    <mergeCell ref="A17:H17"/>
    <mergeCell ref="I17:J17"/>
    <mergeCell ref="K17:P17"/>
    <mergeCell ref="Q17:R17"/>
    <mergeCell ref="S17:X17"/>
    <mergeCell ref="Y17:Z17"/>
    <mergeCell ref="AA17:AF17"/>
    <mergeCell ref="AG17:AH17"/>
    <mergeCell ref="AI17:AN17"/>
    <mergeCell ref="AO17:AT17"/>
    <mergeCell ref="AU17:AZ17"/>
    <mergeCell ref="BA17:BF17"/>
    <mergeCell ref="A18:B18"/>
    <mergeCell ref="C18:H18"/>
    <mergeCell ref="I18:P18"/>
    <mergeCell ref="Q18:X18"/>
    <mergeCell ref="Y18:AF18"/>
    <mergeCell ref="AG18:AN18"/>
    <mergeCell ref="AO18:AT18"/>
    <mergeCell ref="AU18:AZ18"/>
    <mergeCell ref="BA18:BF18"/>
    <mergeCell ref="A19:B19"/>
    <mergeCell ref="C19:H19"/>
    <mergeCell ref="I19:P19"/>
    <mergeCell ref="Q19:X19"/>
    <mergeCell ref="Y19:AF19"/>
    <mergeCell ref="AG19:AN19"/>
    <mergeCell ref="AO19:AT19"/>
    <mergeCell ref="AU19:AZ19"/>
    <mergeCell ref="BA19:BF19"/>
    <mergeCell ref="A20:B20"/>
    <mergeCell ref="C20:H20"/>
    <mergeCell ref="I20:P20"/>
    <mergeCell ref="Q20:X20"/>
    <mergeCell ref="Y20:AF20"/>
    <mergeCell ref="AG20:AN20"/>
    <mergeCell ref="AO20:AT20"/>
    <mergeCell ref="AU20:AZ20"/>
    <mergeCell ref="BA20:BF20"/>
    <mergeCell ref="A21:L21"/>
    <mergeCell ref="A22:H22"/>
    <mergeCell ref="I22:J22"/>
    <mergeCell ref="K22:P22"/>
    <mergeCell ref="Q22:R22"/>
    <mergeCell ref="S22:X22"/>
    <mergeCell ref="Y22:Z22"/>
    <mergeCell ref="AA22:AF22"/>
    <mergeCell ref="AG22:AH22"/>
    <mergeCell ref="AI22:AN22"/>
    <mergeCell ref="AO22:AT22"/>
    <mergeCell ref="AU22:AZ22"/>
    <mergeCell ref="BA22:BF22"/>
    <mergeCell ref="A23:B23"/>
    <mergeCell ref="C23:H23"/>
    <mergeCell ref="I23:P23"/>
    <mergeCell ref="Q23:X23"/>
    <mergeCell ref="Y23:AF23"/>
    <mergeCell ref="AG23:AN23"/>
    <mergeCell ref="AO23:AT23"/>
    <mergeCell ref="AU23:AZ23"/>
    <mergeCell ref="BA23:BF23"/>
    <mergeCell ref="A24:B24"/>
    <mergeCell ref="C24:H24"/>
    <mergeCell ref="I24:P24"/>
    <mergeCell ref="Q24:X24"/>
    <mergeCell ref="Y24:AF24"/>
    <mergeCell ref="AG24:AN24"/>
    <mergeCell ref="AO24:AT24"/>
    <mergeCell ref="AU24:AZ24"/>
    <mergeCell ref="BA24:BF24"/>
    <mergeCell ref="A25:B25"/>
    <mergeCell ref="C25:H25"/>
    <mergeCell ref="I25:P25"/>
    <mergeCell ref="Q25:X25"/>
    <mergeCell ref="Y25:AF25"/>
    <mergeCell ref="AG25:AN25"/>
    <mergeCell ref="AO25:AT25"/>
    <mergeCell ref="AU25:AZ25"/>
    <mergeCell ref="BA25:BF25"/>
    <mergeCell ref="A26:B26"/>
    <mergeCell ref="C26:H26"/>
    <mergeCell ref="I26:P26"/>
    <mergeCell ref="Q26:X26"/>
    <mergeCell ref="Y26:AF26"/>
    <mergeCell ref="AG26:AN26"/>
    <mergeCell ref="AO26:AT26"/>
    <mergeCell ref="AU26:AZ26"/>
    <mergeCell ref="BA26:BF26"/>
    <mergeCell ref="A27:BF27"/>
    <mergeCell ref="A29:BF30"/>
    <mergeCell ref="A31:L31"/>
    <mergeCell ref="A32:H32"/>
    <mergeCell ref="I32:J32"/>
    <mergeCell ref="K32:P32"/>
    <mergeCell ref="Q32:R32"/>
    <mergeCell ref="S32:X32"/>
    <mergeCell ref="Y32:Z32"/>
    <mergeCell ref="AA32:AF32"/>
    <mergeCell ref="AG32:AH32"/>
    <mergeCell ref="AI32:AN32"/>
    <mergeCell ref="AO32:AT32"/>
    <mergeCell ref="AU32:AZ32"/>
    <mergeCell ref="BA32:BF32"/>
    <mergeCell ref="A33:B33"/>
    <mergeCell ref="C33:H33"/>
    <mergeCell ref="I33:P33"/>
    <mergeCell ref="Q33:X33"/>
    <mergeCell ref="Y33:AF33"/>
    <mergeCell ref="AG33:AN33"/>
    <mergeCell ref="AO33:AT33"/>
    <mergeCell ref="AU33:AZ33"/>
    <mergeCell ref="BA33:BF33"/>
    <mergeCell ref="A34:B34"/>
    <mergeCell ref="C34:H34"/>
    <mergeCell ref="I34:P34"/>
    <mergeCell ref="Q34:X34"/>
    <mergeCell ref="Y34:AF34"/>
    <mergeCell ref="AG34:AN34"/>
    <mergeCell ref="AO34:AT34"/>
    <mergeCell ref="AU34:AZ34"/>
    <mergeCell ref="BA34:BF34"/>
    <mergeCell ref="A35:B35"/>
    <mergeCell ref="C35:H35"/>
    <mergeCell ref="I35:P35"/>
    <mergeCell ref="Q35:X35"/>
    <mergeCell ref="Y35:AF35"/>
    <mergeCell ref="AG35:AN35"/>
    <mergeCell ref="AO35:AT35"/>
    <mergeCell ref="AU35:AZ35"/>
    <mergeCell ref="BA35:BF35"/>
    <mergeCell ref="A36:L36"/>
    <mergeCell ref="A37:H37"/>
    <mergeCell ref="I37:J37"/>
    <mergeCell ref="K37:P37"/>
    <mergeCell ref="Q37:R37"/>
    <mergeCell ref="S37:X37"/>
    <mergeCell ref="Y37:Z37"/>
    <mergeCell ref="AA37:AF37"/>
    <mergeCell ref="AG37:AH37"/>
    <mergeCell ref="AI37:AN37"/>
    <mergeCell ref="AO37:AT37"/>
    <mergeCell ref="AU37:AZ37"/>
    <mergeCell ref="BA37:BF37"/>
    <mergeCell ref="A38:B38"/>
    <mergeCell ref="C38:H38"/>
    <mergeCell ref="I38:P38"/>
    <mergeCell ref="Q38:X38"/>
    <mergeCell ref="Y38:AF38"/>
    <mergeCell ref="AG38:AN38"/>
    <mergeCell ref="AO38:AT38"/>
    <mergeCell ref="AU38:AZ38"/>
    <mergeCell ref="BA38:BF38"/>
    <mergeCell ref="A39:B39"/>
    <mergeCell ref="C39:H39"/>
    <mergeCell ref="I39:P39"/>
    <mergeCell ref="Q39:X39"/>
    <mergeCell ref="Y39:AF39"/>
    <mergeCell ref="AG39:AN39"/>
    <mergeCell ref="AO39:AT39"/>
    <mergeCell ref="AU39:AZ39"/>
    <mergeCell ref="BA39:BF39"/>
    <mergeCell ref="A40:B40"/>
    <mergeCell ref="C40:H40"/>
    <mergeCell ref="I40:P40"/>
    <mergeCell ref="Q40:X40"/>
    <mergeCell ref="Y40:AF40"/>
    <mergeCell ref="AG40:AN40"/>
    <mergeCell ref="AO40:AT40"/>
    <mergeCell ref="AU40:AZ40"/>
    <mergeCell ref="BA40:BF40"/>
    <mergeCell ref="A41:L41"/>
    <mergeCell ref="A42:H42"/>
    <mergeCell ref="I42:J42"/>
    <mergeCell ref="K42:P42"/>
    <mergeCell ref="Q42:R42"/>
    <mergeCell ref="S42:X42"/>
    <mergeCell ref="Y42:Z42"/>
    <mergeCell ref="AA42:AF42"/>
    <mergeCell ref="AG42:AH42"/>
    <mergeCell ref="AI42:AN42"/>
    <mergeCell ref="AO42:AT42"/>
    <mergeCell ref="AU42:AZ42"/>
    <mergeCell ref="BA42:BF42"/>
    <mergeCell ref="A43:B43"/>
    <mergeCell ref="C43:H43"/>
    <mergeCell ref="I43:P43"/>
    <mergeCell ref="Q43:X43"/>
    <mergeCell ref="Y43:AF43"/>
    <mergeCell ref="AG43:AN43"/>
    <mergeCell ref="AO43:AT43"/>
    <mergeCell ref="AU43:AZ43"/>
    <mergeCell ref="BA43:BF43"/>
    <mergeCell ref="A44:B44"/>
    <mergeCell ref="C44:H44"/>
    <mergeCell ref="I44:P44"/>
    <mergeCell ref="Q44:X44"/>
    <mergeCell ref="Y44:AF44"/>
    <mergeCell ref="AG44:AN44"/>
    <mergeCell ref="AO44:AT44"/>
    <mergeCell ref="AU44:AZ44"/>
    <mergeCell ref="BA44:BF44"/>
    <mergeCell ref="A45:B45"/>
    <mergeCell ref="C45:H45"/>
    <mergeCell ref="I45:P45"/>
    <mergeCell ref="Q45:X45"/>
    <mergeCell ref="Y45:AF45"/>
    <mergeCell ref="AG45:AN45"/>
    <mergeCell ref="AO45:AT45"/>
    <mergeCell ref="AU45:AZ45"/>
    <mergeCell ref="BA45:BF45"/>
    <mergeCell ref="A46:L46"/>
    <mergeCell ref="A47:H47"/>
    <mergeCell ref="I47:J47"/>
    <mergeCell ref="K47:P47"/>
    <mergeCell ref="Q47:R47"/>
    <mergeCell ref="S47:X47"/>
    <mergeCell ref="Y47:Z47"/>
    <mergeCell ref="AA47:AF47"/>
    <mergeCell ref="AG47:AH47"/>
    <mergeCell ref="AI47:AN47"/>
    <mergeCell ref="AO47:AT47"/>
    <mergeCell ref="AU47:AZ47"/>
    <mergeCell ref="BA47:BF47"/>
    <mergeCell ref="A48:B48"/>
    <mergeCell ref="C48:H48"/>
    <mergeCell ref="I48:P48"/>
    <mergeCell ref="Q48:X48"/>
    <mergeCell ref="Y48:AF48"/>
    <mergeCell ref="AG48:AN48"/>
    <mergeCell ref="AO48:AT48"/>
    <mergeCell ref="AU48:AZ48"/>
    <mergeCell ref="BA48:BF48"/>
    <mergeCell ref="A49:B49"/>
    <mergeCell ref="C49:H49"/>
    <mergeCell ref="I49:P49"/>
    <mergeCell ref="Q49:X49"/>
    <mergeCell ref="Y49:AF49"/>
    <mergeCell ref="AG49:AN49"/>
    <mergeCell ref="AO49:AT49"/>
    <mergeCell ref="AU49:AZ49"/>
    <mergeCell ref="BA49:BF49"/>
    <mergeCell ref="A50:B50"/>
    <mergeCell ref="C50:H50"/>
    <mergeCell ref="I50:P50"/>
    <mergeCell ref="Q50:X50"/>
    <mergeCell ref="Y50:AF50"/>
    <mergeCell ref="AG50:AN50"/>
    <mergeCell ref="AO50:AT50"/>
    <mergeCell ref="AU50:AZ50"/>
    <mergeCell ref="BA50:BF50"/>
    <mergeCell ref="A51:L51"/>
    <mergeCell ref="A52:H52"/>
    <mergeCell ref="I52:J52"/>
    <mergeCell ref="K52:P52"/>
    <mergeCell ref="Q52:R52"/>
    <mergeCell ref="S52:X52"/>
    <mergeCell ref="Y52:Z52"/>
    <mergeCell ref="AA52:AF52"/>
    <mergeCell ref="AG52:AH52"/>
    <mergeCell ref="AI52:AN52"/>
    <mergeCell ref="AO52:AT52"/>
    <mergeCell ref="AU52:AZ52"/>
    <mergeCell ref="BA52:BF52"/>
    <mergeCell ref="A53:B53"/>
    <mergeCell ref="C53:H53"/>
    <mergeCell ref="I53:P53"/>
    <mergeCell ref="Q53:X53"/>
    <mergeCell ref="Y53:AF53"/>
    <mergeCell ref="AG53:AN53"/>
    <mergeCell ref="AO53:AT53"/>
    <mergeCell ref="AU53:AZ53"/>
    <mergeCell ref="BA53:BF53"/>
    <mergeCell ref="A54:B54"/>
    <mergeCell ref="C54:H54"/>
    <mergeCell ref="I54:P54"/>
    <mergeCell ref="Q54:X54"/>
    <mergeCell ref="Y54:AF54"/>
    <mergeCell ref="AG54:AN54"/>
    <mergeCell ref="AO54:AT54"/>
    <mergeCell ref="AU54:AZ54"/>
    <mergeCell ref="BA54:BF54"/>
    <mergeCell ref="A55:B55"/>
    <mergeCell ref="C55:H55"/>
    <mergeCell ref="I55:P55"/>
    <mergeCell ref="Q55:X55"/>
    <mergeCell ref="Y55:AF55"/>
    <mergeCell ref="AG55:AN55"/>
    <mergeCell ref="AO55:AT55"/>
    <mergeCell ref="AU55:AZ55"/>
    <mergeCell ref="BA55:BF55"/>
    <mergeCell ref="A56:L56"/>
    <mergeCell ref="A57:H57"/>
    <mergeCell ref="I57:J57"/>
    <mergeCell ref="K57:P57"/>
    <mergeCell ref="Q57:R57"/>
    <mergeCell ref="S57:X57"/>
    <mergeCell ref="Y57:Z57"/>
    <mergeCell ref="AA57:AF57"/>
    <mergeCell ref="AG57:AH57"/>
    <mergeCell ref="AI57:AN57"/>
    <mergeCell ref="AO57:AT57"/>
    <mergeCell ref="AU57:AZ57"/>
    <mergeCell ref="BA57:BF57"/>
    <mergeCell ref="A58:B58"/>
    <mergeCell ref="C58:H58"/>
    <mergeCell ref="I58:P58"/>
    <mergeCell ref="Q58:X58"/>
    <mergeCell ref="Y58:AF58"/>
    <mergeCell ref="AG58:AN58"/>
    <mergeCell ref="AO58:AT58"/>
    <mergeCell ref="AU58:AZ58"/>
    <mergeCell ref="BA58:BF58"/>
    <mergeCell ref="A59:B59"/>
    <mergeCell ref="C59:H59"/>
    <mergeCell ref="I59:P59"/>
    <mergeCell ref="Q59:X59"/>
    <mergeCell ref="Y59:AF59"/>
    <mergeCell ref="AG59:AN59"/>
    <mergeCell ref="AO59:AT59"/>
    <mergeCell ref="AU59:AZ59"/>
    <mergeCell ref="BA59:BF59"/>
    <mergeCell ref="A60:B60"/>
    <mergeCell ref="C60:H60"/>
    <mergeCell ref="I60:P60"/>
    <mergeCell ref="Q60:X60"/>
    <mergeCell ref="Y60:AF60"/>
    <mergeCell ref="AG60:AN60"/>
    <mergeCell ref="AO60:AT60"/>
    <mergeCell ref="AU60:AZ60"/>
    <mergeCell ref="BA60:BF60"/>
    <mergeCell ref="A61:BF61"/>
    <mergeCell ref="A62:Q62"/>
    <mergeCell ref="A63:E63"/>
    <mergeCell ref="F63:J63"/>
    <mergeCell ref="K63:Z63"/>
    <mergeCell ref="AA63:AP63"/>
    <mergeCell ref="AS63:BC63"/>
    <mergeCell ref="V64:Z64"/>
    <mergeCell ref="AA64:AB64"/>
    <mergeCell ref="AC64:AG64"/>
    <mergeCell ref="AH64:AI64"/>
    <mergeCell ref="AJ64:AK64"/>
    <mergeCell ref="AL64:AP64"/>
    <mergeCell ref="A64:E64"/>
    <mergeCell ref="F64:J64"/>
    <mergeCell ref="K64:L64"/>
    <mergeCell ref="M64:Q64"/>
    <mergeCell ref="R64:S64"/>
    <mergeCell ref="T64:U64"/>
    <mergeCell ref="V65:Z65"/>
    <mergeCell ref="AA65:AB65"/>
    <mergeCell ref="AC65:AG65"/>
    <mergeCell ref="AH65:AI65"/>
    <mergeCell ref="AJ65:AK65"/>
    <mergeCell ref="AL65:AP65"/>
    <mergeCell ref="A65:E65"/>
    <mergeCell ref="F65:J65"/>
    <mergeCell ref="K65:L65"/>
    <mergeCell ref="M65:Q65"/>
    <mergeCell ref="R65:S65"/>
    <mergeCell ref="T65:U65"/>
    <mergeCell ref="AL67:AP67"/>
    <mergeCell ref="A67:E67"/>
    <mergeCell ref="F67:J67"/>
    <mergeCell ref="K67:L67"/>
    <mergeCell ref="M67:Q67"/>
    <mergeCell ref="R67:S67"/>
    <mergeCell ref="T67:U67"/>
    <mergeCell ref="V66:Z66"/>
    <mergeCell ref="AA66:AB66"/>
    <mergeCell ref="AC66:AG66"/>
    <mergeCell ref="AH66:AI66"/>
    <mergeCell ref="AJ66:AK66"/>
    <mergeCell ref="AL66:AP66"/>
    <mergeCell ref="A66:E66"/>
    <mergeCell ref="F66:J66"/>
    <mergeCell ref="K66:L66"/>
    <mergeCell ref="M66:Q66"/>
    <mergeCell ref="R66:S66"/>
    <mergeCell ref="T66:U66"/>
    <mergeCell ref="K68:L68"/>
    <mergeCell ref="M68:Q68"/>
    <mergeCell ref="R68:S68"/>
    <mergeCell ref="T68:U68"/>
    <mergeCell ref="V67:Z67"/>
    <mergeCell ref="AA67:AB67"/>
    <mergeCell ref="AC67:AG67"/>
    <mergeCell ref="AH67:AI67"/>
    <mergeCell ref="AJ67:AK67"/>
    <mergeCell ref="AC69:AG69"/>
    <mergeCell ref="AH69:AI69"/>
    <mergeCell ref="AJ69:AK69"/>
    <mergeCell ref="AL69:AP69"/>
    <mergeCell ref="AS69:AW69"/>
    <mergeCell ref="AX69:BD69"/>
    <mergeCell ref="AS68:AW68"/>
    <mergeCell ref="AX68:BD68"/>
    <mergeCell ref="A69:E69"/>
    <mergeCell ref="F69:J69"/>
    <mergeCell ref="K69:L69"/>
    <mergeCell ref="M69:Q69"/>
    <mergeCell ref="R69:S69"/>
    <mergeCell ref="T69:U69"/>
    <mergeCell ref="V69:Z69"/>
    <mergeCell ref="AA69:AB69"/>
    <mergeCell ref="V68:Z68"/>
    <mergeCell ref="AA68:AB68"/>
    <mergeCell ref="AC68:AG68"/>
    <mergeCell ref="AH68:AI68"/>
    <mergeCell ref="AJ68:AK68"/>
    <mergeCell ref="AL68:AP68"/>
    <mergeCell ref="A68:E68"/>
    <mergeCell ref="F68:J68"/>
    <mergeCell ref="A70:Z70"/>
    <mergeCell ref="AS70:AW70"/>
    <mergeCell ref="AX70:BD70"/>
    <mergeCell ref="A71:E71"/>
    <mergeCell ref="F71:J71"/>
    <mergeCell ref="K71:Z71"/>
    <mergeCell ref="AA71:AP71"/>
    <mergeCell ref="AS71:AW71"/>
    <mergeCell ref="AX71:BD71"/>
    <mergeCell ref="AS72:AW72"/>
    <mergeCell ref="AX72:BD72"/>
    <mergeCell ref="A73:E73"/>
    <mergeCell ref="F73:J73"/>
    <mergeCell ref="K73:L73"/>
    <mergeCell ref="M73:Q73"/>
    <mergeCell ref="R73:S73"/>
    <mergeCell ref="T73:U73"/>
    <mergeCell ref="V73:Z73"/>
    <mergeCell ref="AA73:AB73"/>
    <mergeCell ref="V72:Z72"/>
    <mergeCell ref="AA72:AB72"/>
    <mergeCell ref="AC72:AG72"/>
    <mergeCell ref="AH72:AI72"/>
    <mergeCell ref="AJ72:AK72"/>
    <mergeCell ref="AL72:AP72"/>
    <mergeCell ref="A72:E72"/>
    <mergeCell ref="F72:J72"/>
    <mergeCell ref="K72:L72"/>
    <mergeCell ref="M72:Q72"/>
    <mergeCell ref="R72:S72"/>
    <mergeCell ref="T72:U72"/>
    <mergeCell ref="A75:E75"/>
    <mergeCell ref="F75:J75"/>
    <mergeCell ref="K75:L75"/>
    <mergeCell ref="M75:Q75"/>
    <mergeCell ref="R75:S75"/>
    <mergeCell ref="T75:U75"/>
    <mergeCell ref="V74:Z74"/>
    <mergeCell ref="AA74:AB74"/>
    <mergeCell ref="AC74:AG74"/>
    <mergeCell ref="A74:E74"/>
    <mergeCell ref="F74:J74"/>
    <mergeCell ref="K74:L74"/>
    <mergeCell ref="M74:Q74"/>
    <mergeCell ref="R74:S74"/>
    <mergeCell ref="T74:U74"/>
    <mergeCell ref="K76:L76"/>
    <mergeCell ref="M76:Q76"/>
    <mergeCell ref="R76:S76"/>
    <mergeCell ref="T76:U76"/>
    <mergeCell ref="V76:Z76"/>
    <mergeCell ref="AA76:AB76"/>
    <mergeCell ref="A76:E76"/>
    <mergeCell ref="F76:J76"/>
    <mergeCell ref="K77:L77"/>
    <mergeCell ref="R77:S77"/>
    <mergeCell ref="T77:U77"/>
    <mergeCell ref="AA77:AB77"/>
    <mergeCell ref="AL78:AP78"/>
    <mergeCell ref="AC76:AG76"/>
    <mergeCell ref="AH76:AI76"/>
    <mergeCell ref="AJ76:AK76"/>
    <mergeCell ref="AL76:AP76"/>
    <mergeCell ref="A79:Z79"/>
    <mergeCell ref="A80:E80"/>
    <mergeCell ref="F80:J80"/>
    <mergeCell ref="K80:Z80"/>
    <mergeCell ref="A78:E78"/>
    <mergeCell ref="F78:J78"/>
    <mergeCell ref="K78:L78"/>
    <mergeCell ref="M78:Q78"/>
    <mergeCell ref="R78:S78"/>
    <mergeCell ref="T78:U78"/>
    <mergeCell ref="AH77:AI77"/>
    <mergeCell ref="AJ77:AK77"/>
    <mergeCell ref="A77:E77"/>
    <mergeCell ref="F77:J77"/>
    <mergeCell ref="V78:Z78"/>
    <mergeCell ref="AA78:AB78"/>
    <mergeCell ref="AC78:AG78"/>
    <mergeCell ref="AH78:AI78"/>
    <mergeCell ref="AJ78:AK78"/>
    <mergeCell ref="A81:E81"/>
    <mergeCell ref="F81:J81"/>
    <mergeCell ref="K81:L81"/>
    <mergeCell ref="M81:Q81"/>
    <mergeCell ref="R81:S81"/>
    <mergeCell ref="T81:U81"/>
    <mergeCell ref="AB82:AG82"/>
    <mergeCell ref="A83:E83"/>
    <mergeCell ref="F83:J83"/>
    <mergeCell ref="K83:L83"/>
    <mergeCell ref="M83:Q83"/>
    <mergeCell ref="R83:S83"/>
    <mergeCell ref="T83:U83"/>
    <mergeCell ref="V83:Z83"/>
    <mergeCell ref="V81:Z81"/>
    <mergeCell ref="A82:E82"/>
    <mergeCell ref="F82:J82"/>
    <mergeCell ref="K82:L82"/>
    <mergeCell ref="M82:Q82"/>
    <mergeCell ref="R82:S82"/>
    <mergeCell ref="T82:U82"/>
    <mergeCell ref="V82:Z82"/>
    <mergeCell ref="A84:E84"/>
    <mergeCell ref="F84:J84"/>
    <mergeCell ref="K84:L84"/>
    <mergeCell ref="M84:Q84"/>
    <mergeCell ref="R84:S84"/>
    <mergeCell ref="AW84:BA84"/>
    <mergeCell ref="BB84:BF84"/>
    <mergeCell ref="AH84:AL84"/>
    <mergeCell ref="AM84:AQ84"/>
    <mergeCell ref="AR84:AV84"/>
    <mergeCell ref="AB85:AG85"/>
    <mergeCell ref="T84:U84"/>
    <mergeCell ref="V84:Z84"/>
    <mergeCell ref="AB84:AG84"/>
    <mergeCell ref="AH83:AL83"/>
    <mergeCell ref="AM83:AQ83"/>
    <mergeCell ref="AR83:AV83"/>
    <mergeCell ref="AW83:BA83"/>
    <mergeCell ref="BB83:BF83"/>
    <mergeCell ref="T86:U86"/>
    <mergeCell ref="V86:Z86"/>
    <mergeCell ref="AS88:BC89"/>
    <mergeCell ref="A90:E90"/>
    <mergeCell ref="F90:J90"/>
    <mergeCell ref="K90:Z90"/>
    <mergeCell ref="AA90:AP90"/>
    <mergeCell ref="AH85:AL85"/>
    <mergeCell ref="AM85:AQ85"/>
    <mergeCell ref="AR85:AV85"/>
    <mergeCell ref="AW85:BA85"/>
    <mergeCell ref="BB85:BF85"/>
    <mergeCell ref="A86:E86"/>
    <mergeCell ref="F86:J86"/>
    <mergeCell ref="K86:L86"/>
    <mergeCell ref="M86:Q86"/>
    <mergeCell ref="R86:S86"/>
    <mergeCell ref="A85:E85"/>
    <mergeCell ref="F85:J85"/>
    <mergeCell ref="K85:L85"/>
    <mergeCell ref="M85:Q85"/>
    <mergeCell ref="R85:S85"/>
    <mergeCell ref="T85:U85"/>
    <mergeCell ref="V85:Z85"/>
    <mergeCell ref="V91:Z91"/>
    <mergeCell ref="AA91:AB91"/>
    <mergeCell ref="AC91:AG91"/>
    <mergeCell ref="AH91:AI91"/>
    <mergeCell ref="AJ91:AK91"/>
    <mergeCell ref="AL91:AP91"/>
    <mergeCell ref="A91:E91"/>
    <mergeCell ref="F91:J91"/>
    <mergeCell ref="K91:L91"/>
    <mergeCell ref="M91:Q91"/>
    <mergeCell ref="R91:S91"/>
    <mergeCell ref="T91:U91"/>
    <mergeCell ref="AS92:AW92"/>
    <mergeCell ref="AX92:BD92"/>
    <mergeCell ref="A93:E93"/>
    <mergeCell ref="F93:J93"/>
    <mergeCell ref="K93:Q93"/>
    <mergeCell ref="R93:S93"/>
    <mergeCell ref="T93:Z93"/>
    <mergeCell ref="AA93:AG93"/>
    <mergeCell ref="AH93:AI93"/>
    <mergeCell ref="AJ93:AP93"/>
    <mergeCell ref="V92:Z92"/>
    <mergeCell ref="AA92:AB92"/>
    <mergeCell ref="AC92:AG92"/>
    <mergeCell ref="AH92:AI92"/>
    <mergeCell ref="AJ92:AK92"/>
    <mergeCell ref="AL92:AP92"/>
    <mergeCell ref="A92:E92"/>
    <mergeCell ref="F92:J92"/>
    <mergeCell ref="K92:L92"/>
    <mergeCell ref="M92:Q92"/>
    <mergeCell ref="R92:S92"/>
    <mergeCell ref="T92:U92"/>
    <mergeCell ref="AS93:AW93"/>
    <mergeCell ref="AX93:BD93"/>
    <mergeCell ref="A95:BF95"/>
    <mergeCell ref="A97:K97"/>
    <mergeCell ref="L98:Q98"/>
    <mergeCell ref="R98:W98"/>
    <mergeCell ref="X98:AC98"/>
    <mergeCell ref="AD98:AI98"/>
    <mergeCell ref="AL98:AP98"/>
    <mergeCell ref="AQ98:AW98"/>
    <mergeCell ref="U102:X102"/>
    <mergeCell ref="AE102:AK103"/>
    <mergeCell ref="AL102:AR103"/>
    <mergeCell ref="R103:T105"/>
    <mergeCell ref="Y103:AA105"/>
    <mergeCell ref="AY103:BB104"/>
    <mergeCell ref="L99:Q99"/>
    <mergeCell ref="R99:W99"/>
    <mergeCell ref="X99:AC99"/>
    <mergeCell ref="AD99:AI99"/>
    <mergeCell ref="AL99:AP99"/>
    <mergeCell ref="AQ99:AW99"/>
    <mergeCell ref="O112:Q113"/>
    <mergeCell ref="U112:X113"/>
    <mergeCell ref="A113:G114"/>
    <mergeCell ref="H113:N114"/>
    <mergeCell ref="AE113:AK114"/>
    <mergeCell ref="AL113:AR114"/>
    <mergeCell ref="AU113:AZ114"/>
    <mergeCell ref="BA113:BF114"/>
    <mergeCell ref="AB110:AD111"/>
    <mergeCell ref="A111:G112"/>
    <mergeCell ref="H111:N112"/>
    <mergeCell ref="Y111:AA113"/>
    <mergeCell ref="AE111:AK112"/>
    <mergeCell ref="AL111:AR112"/>
    <mergeCell ref="A109:G110"/>
    <mergeCell ref="H109:N110"/>
    <mergeCell ref="U109:X109"/>
    <mergeCell ref="AE109:AK110"/>
    <mergeCell ref="AL109:AR110"/>
    <mergeCell ref="AW109:BD109"/>
    <mergeCell ref="R110:T112"/>
    <mergeCell ref="Y115:AD115"/>
    <mergeCell ref="BI5:BO5"/>
    <mergeCell ref="BI6:BI11"/>
    <mergeCell ref="BJ6:BJ11"/>
    <mergeCell ref="BK6:BK11"/>
    <mergeCell ref="BL6:BL11"/>
    <mergeCell ref="BM6:BM11"/>
    <mergeCell ref="BN6:BN11"/>
    <mergeCell ref="BO6:BO11"/>
    <mergeCell ref="BI31:BO32"/>
    <mergeCell ref="AY111:BB112"/>
    <mergeCell ref="AU105:AZ106"/>
    <mergeCell ref="BA105:BF106"/>
    <mergeCell ref="A108:BE108"/>
    <mergeCell ref="AE104:AK104"/>
    <mergeCell ref="A105:G106"/>
    <mergeCell ref="H105:N106"/>
    <mergeCell ref="U105:X106"/>
    <mergeCell ref="AE105:AK106"/>
    <mergeCell ref="AL105:AR106"/>
    <mergeCell ref="A101:I101"/>
    <mergeCell ref="AW101:BD101"/>
    <mergeCell ref="A102:G103"/>
    <mergeCell ref="H102:N103"/>
    <mergeCell ref="BO33:BO40"/>
    <mergeCell ref="M77:Q77"/>
    <mergeCell ref="V77:Z77"/>
    <mergeCell ref="AC77:AG77"/>
    <mergeCell ref="AL77:AP77"/>
    <mergeCell ref="BI33:BI40"/>
    <mergeCell ref="BJ33:BJ40"/>
    <mergeCell ref="BK33:BK40"/>
    <mergeCell ref="BL33:BL40"/>
    <mergeCell ref="BM33:BM40"/>
    <mergeCell ref="BN33:BN40"/>
    <mergeCell ref="V75:Z75"/>
    <mergeCell ref="AA75:AB75"/>
    <mergeCell ref="AC75:AG75"/>
    <mergeCell ref="AH75:AI75"/>
    <mergeCell ref="AJ75:AK75"/>
    <mergeCell ref="AL75:AP75"/>
    <mergeCell ref="AH74:AI74"/>
    <mergeCell ref="AJ74:AK74"/>
    <mergeCell ref="AL74:AP74"/>
    <mergeCell ref="AC73:AG73"/>
    <mergeCell ref="AH73:AI73"/>
    <mergeCell ref="AJ73:AK73"/>
    <mergeCell ref="AL73:AP73"/>
  </mergeCells>
  <phoneticPr fontId="3"/>
  <printOptions horizontalCentered="1" verticalCentered="1"/>
  <pageMargins left="0.39370078740157483" right="0.19685039370078741" top="0.19685039370078741" bottom="0.19685039370078741" header="0" footer="0"/>
  <pageSetup paperSize="9" orientation="portrait" horizontalDpi="4294967292" verticalDpi="300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H84"/>
  <sheetViews>
    <sheetView tabSelected="1" workbookViewId="0">
      <selection activeCell="AM5" sqref="AM5:BF5"/>
    </sheetView>
  </sheetViews>
  <sheetFormatPr defaultColWidth="1.625" defaultRowHeight="15" customHeight="1"/>
  <cols>
    <col min="24" max="24" width="1.625" customWidth="1"/>
    <col min="73" max="76" width="1.625" customWidth="1"/>
    <col min="80" max="80" width="1.625" customWidth="1"/>
  </cols>
  <sheetData>
    <row r="1" spans="1:99" ht="24">
      <c r="A1" s="162" t="s">
        <v>184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</row>
    <row r="2" spans="1:99" ht="9.9499999999999993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"/>
      <c r="BT2" s="1"/>
    </row>
    <row r="3" spans="1:99" ht="20.100000000000001" customHeight="1">
      <c r="A3" s="203" t="s">
        <v>126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1"/>
      <c r="BU3" s="1"/>
    </row>
    <row r="4" spans="1:99" s="1" customFormat="1" ht="20.100000000000001" customHeight="1" thickBot="1">
      <c r="A4" s="458" t="s">
        <v>188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 t="s">
        <v>189</v>
      </c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</row>
    <row r="5" spans="1:99" ht="20.100000000000001" customHeight="1" thickBot="1">
      <c r="A5" s="477"/>
      <c r="B5" s="478"/>
      <c r="C5" s="478"/>
      <c r="D5" s="478"/>
      <c r="E5" s="478"/>
      <c r="F5" s="479"/>
      <c r="G5" s="480" t="s">
        <v>51</v>
      </c>
      <c r="H5" s="481"/>
      <c r="I5" s="481"/>
      <c r="J5" s="481"/>
      <c r="K5" s="481"/>
      <c r="L5" s="482"/>
      <c r="M5" s="483" t="s">
        <v>192</v>
      </c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2"/>
      <c r="AM5" s="474" t="s">
        <v>185</v>
      </c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6"/>
      <c r="BG5" s="474" t="s">
        <v>186</v>
      </c>
      <c r="BH5" s="475"/>
      <c r="BI5" s="475"/>
      <c r="BJ5" s="475"/>
      <c r="BK5" s="475"/>
      <c r="BL5" s="475"/>
      <c r="BM5" s="475"/>
      <c r="BN5" s="475"/>
      <c r="BO5" s="475"/>
      <c r="BP5" s="476"/>
      <c r="BQ5" s="411" t="s">
        <v>221</v>
      </c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3"/>
    </row>
    <row r="6" spans="1:99" ht="20.100000000000001" customHeight="1">
      <c r="A6" s="468" t="s">
        <v>52</v>
      </c>
      <c r="B6" s="469"/>
      <c r="C6" s="469"/>
      <c r="D6" s="469"/>
      <c r="E6" s="469"/>
      <c r="F6" s="470"/>
      <c r="G6" s="471" t="s">
        <v>53</v>
      </c>
      <c r="H6" s="472"/>
      <c r="I6" s="472"/>
      <c r="J6" s="472"/>
      <c r="K6" s="472"/>
      <c r="L6" s="473"/>
      <c r="M6" s="450" t="s">
        <v>195</v>
      </c>
      <c r="N6" s="429"/>
      <c r="O6" s="540" t="str">
        <f>抽選会用!$M$64</f>
        <v>埼玉</v>
      </c>
      <c r="P6" s="540"/>
      <c r="Q6" s="540"/>
      <c r="R6" s="540"/>
      <c r="S6" s="540"/>
      <c r="T6" s="540"/>
      <c r="U6" s="540"/>
      <c r="V6" s="540"/>
      <c r="W6" s="540"/>
      <c r="X6" s="540"/>
      <c r="Y6" s="429" t="s">
        <v>54</v>
      </c>
      <c r="Z6" s="429"/>
      <c r="AA6" s="429" t="s">
        <v>196</v>
      </c>
      <c r="AB6" s="429"/>
      <c r="AC6" s="540" t="str">
        <f>抽選会用!$V$64</f>
        <v>紫塚</v>
      </c>
      <c r="AD6" s="540"/>
      <c r="AE6" s="540"/>
      <c r="AF6" s="540"/>
      <c r="AG6" s="540"/>
      <c r="AH6" s="540"/>
      <c r="AI6" s="540"/>
      <c r="AJ6" s="540"/>
      <c r="AK6" s="540"/>
      <c r="AL6" s="553"/>
      <c r="AM6" s="487" t="s">
        <v>19</v>
      </c>
      <c r="AN6" s="488"/>
      <c r="AO6" s="488"/>
      <c r="AP6" s="488"/>
      <c r="AQ6" s="488"/>
      <c r="AR6" s="488"/>
      <c r="AS6" s="488"/>
      <c r="AT6" s="488"/>
      <c r="AU6" s="488"/>
      <c r="AV6" s="488"/>
      <c r="AW6" s="488" t="s">
        <v>204</v>
      </c>
      <c r="AX6" s="488"/>
      <c r="AY6" s="488"/>
      <c r="AZ6" s="488"/>
      <c r="BA6" s="488"/>
      <c r="BB6" s="488"/>
      <c r="BC6" s="488"/>
      <c r="BD6" s="488"/>
      <c r="BE6" s="488"/>
      <c r="BF6" s="489"/>
      <c r="BG6" s="487" t="s">
        <v>23</v>
      </c>
      <c r="BH6" s="488"/>
      <c r="BI6" s="488"/>
      <c r="BJ6" s="488"/>
      <c r="BK6" s="488"/>
      <c r="BL6" s="488"/>
      <c r="BM6" s="488"/>
      <c r="BN6" s="488"/>
      <c r="BO6" s="488"/>
      <c r="BP6" s="489"/>
      <c r="BQ6" s="421" t="s">
        <v>222</v>
      </c>
      <c r="BR6" s="422"/>
      <c r="BS6" s="422"/>
      <c r="BT6" s="422"/>
      <c r="BU6" s="422"/>
      <c r="BV6" s="422"/>
      <c r="BW6" s="422"/>
      <c r="BX6" s="422"/>
      <c r="BY6" s="422"/>
      <c r="BZ6" s="422"/>
      <c r="CA6" s="404" t="s">
        <v>223</v>
      </c>
      <c r="CB6" s="402"/>
      <c r="CC6" s="402"/>
      <c r="CD6" s="402"/>
      <c r="CE6" s="402"/>
      <c r="CF6" s="402"/>
      <c r="CG6" s="402"/>
      <c r="CH6" s="402"/>
      <c r="CI6" s="402"/>
      <c r="CJ6" s="405"/>
    </row>
    <row r="7" spans="1:99" ht="20.100000000000001" customHeight="1">
      <c r="A7" s="462" t="s">
        <v>55</v>
      </c>
      <c r="B7" s="463"/>
      <c r="C7" s="463"/>
      <c r="D7" s="463"/>
      <c r="E7" s="463"/>
      <c r="F7" s="464"/>
      <c r="G7" s="465">
        <v>0.4201388888888889</v>
      </c>
      <c r="H7" s="466"/>
      <c r="I7" s="466"/>
      <c r="J7" s="466"/>
      <c r="K7" s="466"/>
      <c r="L7" s="467"/>
      <c r="M7" s="425" t="s">
        <v>197</v>
      </c>
      <c r="N7" s="426"/>
      <c r="O7" s="529" t="str">
        <f>抽選会用!$M$65</f>
        <v>黒磯</v>
      </c>
      <c r="P7" s="529"/>
      <c r="Q7" s="529"/>
      <c r="R7" s="529"/>
      <c r="S7" s="529"/>
      <c r="T7" s="529"/>
      <c r="U7" s="529"/>
      <c r="V7" s="529"/>
      <c r="W7" s="529"/>
      <c r="X7" s="529"/>
      <c r="Y7" s="426" t="s">
        <v>54</v>
      </c>
      <c r="Z7" s="426"/>
      <c r="AA7" s="426" t="s">
        <v>198</v>
      </c>
      <c r="AB7" s="426"/>
      <c r="AC7" s="529" t="str">
        <f>抽選会用!$V$65</f>
        <v>西・東</v>
      </c>
      <c r="AD7" s="529"/>
      <c r="AE7" s="529"/>
      <c r="AF7" s="529"/>
      <c r="AG7" s="529"/>
      <c r="AH7" s="529"/>
      <c r="AI7" s="529"/>
      <c r="AJ7" s="529"/>
      <c r="AK7" s="529"/>
      <c r="AL7" s="530"/>
      <c r="AM7" s="445" t="s">
        <v>220</v>
      </c>
      <c r="AN7" s="446"/>
      <c r="AO7" s="446"/>
      <c r="AP7" s="446"/>
      <c r="AQ7" s="446"/>
      <c r="AR7" s="446"/>
      <c r="AS7" s="446"/>
      <c r="AT7" s="446"/>
      <c r="AU7" s="446"/>
      <c r="AV7" s="446"/>
      <c r="AW7" s="519" t="s">
        <v>205</v>
      </c>
      <c r="AX7" s="519"/>
      <c r="AY7" s="519"/>
      <c r="AZ7" s="519"/>
      <c r="BA7" s="519"/>
      <c r="BB7" s="519"/>
      <c r="BC7" s="519"/>
      <c r="BD7" s="519"/>
      <c r="BE7" s="519"/>
      <c r="BF7" s="526"/>
      <c r="BG7" s="518" t="s">
        <v>205</v>
      </c>
      <c r="BH7" s="519"/>
      <c r="BI7" s="519"/>
      <c r="BJ7" s="519"/>
      <c r="BK7" s="519"/>
      <c r="BL7" s="519"/>
      <c r="BM7" s="519"/>
      <c r="BN7" s="519"/>
      <c r="BO7" s="519"/>
      <c r="BP7" s="526"/>
      <c r="BQ7" s="401" t="s">
        <v>224</v>
      </c>
      <c r="BR7" s="402"/>
      <c r="BS7" s="402"/>
      <c r="BT7" s="402"/>
      <c r="BU7" s="402"/>
      <c r="BV7" s="402"/>
      <c r="BW7" s="402"/>
      <c r="BX7" s="402"/>
      <c r="BY7" s="402"/>
      <c r="BZ7" s="403"/>
      <c r="CA7" s="404" t="s">
        <v>225</v>
      </c>
      <c r="CB7" s="402"/>
      <c r="CC7" s="402"/>
      <c r="CD7" s="402"/>
      <c r="CE7" s="402"/>
      <c r="CF7" s="402"/>
      <c r="CG7" s="402"/>
      <c r="CH7" s="402"/>
      <c r="CI7" s="402"/>
      <c r="CJ7" s="405"/>
    </row>
    <row r="8" spans="1:99" ht="20.100000000000001" customHeight="1">
      <c r="A8" s="462" t="s">
        <v>56</v>
      </c>
      <c r="B8" s="463"/>
      <c r="C8" s="463"/>
      <c r="D8" s="463"/>
      <c r="E8" s="463"/>
      <c r="F8" s="464"/>
      <c r="G8" s="465">
        <v>0.46527777777777773</v>
      </c>
      <c r="H8" s="466"/>
      <c r="I8" s="466"/>
      <c r="J8" s="466"/>
      <c r="K8" s="466"/>
      <c r="L8" s="467"/>
      <c r="M8" s="425" t="s">
        <v>195</v>
      </c>
      <c r="N8" s="426"/>
      <c r="O8" s="529" t="str">
        <f>抽選会用!$M$64</f>
        <v>埼玉</v>
      </c>
      <c r="P8" s="529"/>
      <c r="Q8" s="529"/>
      <c r="R8" s="529"/>
      <c r="S8" s="529"/>
      <c r="T8" s="529"/>
      <c r="U8" s="529"/>
      <c r="V8" s="529"/>
      <c r="W8" s="529"/>
      <c r="X8" s="529"/>
      <c r="Y8" s="426" t="s">
        <v>54</v>
      </c>
      <c r="Z8" s="426"/>
      <c r="AA8" s="426" t="s">
        <v>199</v>
      </c>
      <c r="AB8" s="426"/>
      <c r="AC8" s="529" t="str">
        <f>抽選会用!$V$66</f>
        <v>黒羽</v>
      </c>
      <c r="AD8" s="529"/>
      <c r="AE8" s="529"/>
      <c r="AF8" s="529"/>
      <c r="AG8" s="529"/>
      <c r="AH8" s="529"/>
      <c r="AI8" s="529"/>
      <c r="AJ8" s="529"/>
      <c r="AK8" s="529"/>
      <c r="AL8" s="530"/>
      <c r="AM8" s="518" t="s">
        <v>23</v>
      </c>
      <c r="AN8" s="519"/>
      <c r="AO8" s="519"/>
      <c r="AP8" s="519"/>
      <c r="AQ8" s="519"/>
      <c r="AR8" s="519"/>
      <c r="AS8" s="519"/>
      <c r="AT8" s="519"/>
      <c r="AU8" s="519"/>
      <c r="AV8" s="519"/>
      <c r="AW8" s="519" t="s">
        <v>206</v>
      </c>
      <c r="AX8" s="519"/>
      <c r="AY8" s="519"/>
      <c r="AZ8" s="519"/>
      <c r="BA8" s="519"/>
      <c r="BB8" s="519"/>
      <c r="BC8" s="519"/>
      <c r="BD8" s="519"/>
      <c r="BE8" s="519"/>
      <c r="BF8" s="526"/>
      <c r="BG8" s="518" t="s">
        <v>206</v>
      </c>
      <c r="BH8" s="519"/>
      <c r="BI8" s="519"/>
      <c r="BJ8" s="519"/>
      <c r="BK8" s="519"/>
      <c r="BL8" s="519"/>
      <c r="BM8" s="519"/>
      <c r="BN8" s="519"/>
      <c r="BO8" s="519"/>
      <c r="BP8" s="526"/>
      <c r="BQ8" s="401" t="s">
        <v>226</v>
      </c>
      <c r="BR8" s="402"/>
      <c r="BS8" s="402"/>
      <c r="BT8" s="402"/>
      <c r="BU8" s="402"/>
      <c r="BV8" s="402"/>
      <c r="BW8" s="402"/>
      <c r="BX8" s="402"/>
      <c r="BY8" s="402"/>
      <c r="BZ8" s="403"/>
      <c r="CA8" s="404" t="s">
        <v>223</v>
      </c>
      <c r="CB8" s="402"/>
      <c r="CC8" s="402"/>
      <c r="CD8" s="402"/>
      <c r="CE8" s="402"/>
      <c r="CF8" s="402"/>
      <c r="CG8" s="402"/>
      <c r="CH8" s="402"/>
      <c r="CI8" s="402"/>
      <c r="CJ8" s="405"/>
    </row>
    <row r="9" spans="1:99" ht="20.100000000000001" customHeight="1">
      <c r="A9" s="462" t="s">
        <v>57</v>
      </c>
      <c r="B9" s="463"/>
      <c r="C9" s="463"/>
      <c r="D9" s="463"/>
      <c r="E9" s="463"/>
      <c r="F9" s="464"/>
      <c r="G9" s="465">
        <v>0.51041666666666663</v>
      </c>
      <c r="H9" s="466"/>
      <c r="I9" s="466"/>
      <c r="J9" s="466"/>
      <c r="K9" s="466"/>
      <c r="L9" s="467"/>
      <c r="M9" s="425" t="s">
        <v>197</v>
      </c>
      <c r="N9" s="426"/>
      <c r="O9" s="529" t="str">
        <f>抽選会用!$M$65</f>
        <v>黒磯</v>
      </c>
      <c r="P9" s="529"/>
      <c r="Q9" s="529"/>
      <c r="R9" s="529"/>
      <c r="S9" s="529"/>
      <c r="T9" s="529"/>
      <c r="U9" s="529"/>
      <c r="V9" s="529"/>
      <c r="W9" s="529"/>
      <c r="X9" s="529"/>
      <c r="Y9" s="426" t="s">
        <v>54</v>
      </c>
      <c r="Z9" s="426"/>
      <c r="AA9" s="426" t="s">
        <v>200</v>
      </c>
      <c r="AB9" s="426"/>
      <c r="AC9" s="529" t="str">
        <f>抽選会用!$V$67</f>
        <v>三島</v>
      </c>
      <c r="AD9" s="529"/>
      <c r="AE9" s="529"/>
      <c r="AF9" s="529"/>
      <c r="AG9" s="529"/>
      <c r="AH9" s="529"/>
      <c r="AI9" s="529"/>
      <c r="AJ9" s="529"/>
      <c r="AK9" s="529"/>
      <c r="AL9" s="530"/>
      <c r="AM9" s="445" t="s">
        <v>220</v>
      </c>
      <c r="AN9" s="446"/>
      <c r="AO9" s="446"/>
      <c r="AP9" s="446"/>
      <c r="AQ9" s="446"/>
      <c r="AR9" s="446"/>
      <c r="AS9" s="446"/>
      <c r="AT9" s="446"/>
      <c r="AU9" s="446"/>
      <c r="AV9" s="446"/>
      <c r="AW9" s="534" t="s">
        <v>220</v>
      </c>
      <c r="AX9" s="534"/>
      <c r="AY9" s="534"/>
      <c r="AZ9" s="534"/>
      <c r="BA9" s="534"/>
      <c r="BB9" s="534"/>
      <c r="BC9" s="534"/>
      <c r="BD9" s="534"/>
      <c r="BE9" s="534"/>
      <c r="BF9" s="535"/>
      <c r="BG9" s="518" t="s">
        <v>18</v>
      </c>
      <c r="BH9" s="519"/>
      <c r="BI9" s="519"/>
      <c r="BJ9" s="519"/>
      <c r="BK9" s="519"/>
      <c r="BL9" s="519"/>
      <c r="BM9" s="519"/>
      <c r="BN9" s="519"/>
      <c r="BO9" s="519"/>
      <c r="BP9" s="526"/>
      <c r="BQ9" s="401" t="s">
        <v>224</v>
      </c>
      <c r="BR9" s="402"/>
      <c r="BS9" s="402"/>
      <c r="BT9" s="402"/>
      <c r="BU9" s="402"/>
      <c r="BV9" s="402"/>
      <c r="BW9" s="402"/>
      <c r="BX9" s="402"/>
      <c r="BY9" s="402"/>
      <c r="BZ9" s="403"/>
      <c r="CA9" s="404" t="s">
        <v>124</v>
      </c>
      <c r="CB9" s="402"/>
      <c r="CC9" s="402"/>
      <c r="CD9" s="402"/>
      <c r="CE9" s="402"/>
      <c r="CF9" s="402"/>
      <c r="CG9" s="402"/>
      <c r="CH9" s="402"/>
      <c r="CI9" s="402"/>
      <c r="CJ9" s="405"/>
    </row>
    <row r="10" spans="1:99" ht="20.100000000000001" customHeight="1">
      <c r="A10" s="462" t="s">
        <v>58</v>
      </c>
      <c r="B10" s="463"/>
      <c r="C10" s="463"/>
      <c r="D10" s="463"/>
      <c r="E10" s="463"/>
      <c r="F10" s="464"/>
      <c r="G10" s="465">
        <v>0.55555555555555558</v>
      </c>
      <c r="H10" s="466"/>
      <c r="I10" s="466"/>
      <c r="J10" s="466"/>
      <c r="K10" s="466"/>
      <c r="L10" s="467"/>
      <c r="M10" s="425" t="s">
        <v>196</v>
      </c>
      <c r="N10" s="426"/>
      <c r="O10" s="529" t="str">
        <f>抽選会用!$V$64</f>
        <v>紫塚</v>
      </c>
      <c r="P10" s="529"/>
      <c r="Q10" s="529"/>
      <c r="R10" s="529"/>
      <c r="S10" s="529"/>
      <c r="T10" s="529"/>
      <c r="U10" s="529"/>
      <c r="V10" s="529"/>
      <c r="W10" s="529"/>
      <c r="X10" s="529"/>
      <c r="Y10" s="426" t="s">
        <v>54</v>
      </c>
      <c r="Z10" s="426"/>
      <c r="AA10" s="426" t="s">
        <v>199</v>
      </c>
      <c r="AB10" s="426"/>
      <c r="AC10" s="529" t="str">
        <f>抽選会用!$V$66</f>
        <v>黒羽</v>
      </c>
      <c r="AD10" s="529"/>
      <c r="AE10" s="529"/>
      <c r="AF10" s="529"/>
      <c r="AG10" s="529"/>
      <c r="AH10" s="529"/>
      <c r="AI10" s="529"/>
      <c r="AJ10" s="529"/>
      <c r="AK10" s="529"/>
      <c r="AL10" s="530"/>
      <c r="AM10" s="445" t="s">
        <v>220</v>
      </c>
      <c r="AN10" s="446"/>
      <c r="AO10" s="446"/>
      <c r="AP10" s="446"/>
      <c r="AQ10" s="446"/>
      <c r="AR10" s="446"/>
      <c r="AS10" s="446"/>
      <c r="AT10" s="446"/>
      <c r="AU10" s="446"/>
      <c r="AV10" s="446"/>
      <c r="AW10" s="519" t="s">
        <v>206</v>
      </c>
      <c r="AX10" s="519"/>
      <c r="AY10" s="519"/>
      <c r="AZ10" s="519"/>
      <c r="BA10" s="519"/>
      <c r="BB10" s="519"/>
      <c r="BC10" s="519"/>
      <c r="BD10" s="519"/>
      <c r="BE10" s="519"/>
      <c r="BF10" s="526"/>
      <c r="BG10" s="518" t="s">
        <v>19</v>
      </c>
      <c r="BH10" s="519"/>
      <c r="BI10" s="519"/>
      <c r="BJ10" s="519"/>
      <c r="BK10" s="519"/>
      <c r="BL10" s="519"/>
      <c r="BM10" s="519"/>
      <c r="BN10" s="519"/>
      <c r="BO10" s="519"/>
      <c r="BP10" s="526"/>
      <c r="BQ10" s="401" t="s">
        <v>222</v>
      </c>
      <c r="BR10" s="402"/>
      <c r="BS10" s="402"/>
      <c r="BT10" s="402"/>
      <c r="BU10" s="402"/>
      <c r="BV10" s="402"/>
      <c r="BW10" s="402"/>
      <c r="BX10" s="402"/>
      <c r="BY10" s="402"/>
      <c r="BZ10" s="403"/>
      <c r="CA10" s="404" t="s">
        <v>226</v>
      </c>
      <c r="CB10" s="402"/>
      <c r="CC10" s="402"/>
      <c r="CD10" s="402"/>
      <c r="CE10" s="402"/>
      <c r="CF10" s="402"/>
      <c r="CG10" s="402"/>
      <c r="CH10" s="402"/>
      <c r="CI10" s="402"/>
      <c r="CJ10" s="405"/>
    </row>
    <row r="11" spans="1:99" ht="20.100000000000001" customHeight="1" thickBot="1">
      <c r="A11" s="451" t="s">
        <v>59</v>
      </c>
      <c r="B11" s="452"/>
      <c r="C11" s="452"/>
      <c r="D11" s="452"/>
      <c r="E11" s="452"/>
      <c r="F11" s="453"/>
      <c r="G11" s="454">
        <v>0.60069444444444442</v>
      </c>
      <c r="H11" s="455"/>
      <c r="I11" s="455"/>
      <c r="J11" s="455"/>
      <c r="K11" s="455"/>
      <c r="L11" s="456"/>
      <c r="M11" s="495" t="s">
        <v>198</v>
      </c>
      <c r="N11" s="496"/>
      <c r="O11" s="542" t="str">
        <f>抽選会用!$V$65</f>
        <v>西・東</v>
      </c>
      <c r="P11" s="542"/>
      <c r="Q11" s="542"/>
      <c r="R11" s="542"/>
      <c r="S11" s="542"/>
      <c r="T11" s="542"/>
      <c r="U11" s="542"/>
      <c r="V11" s="542"/>
      <c r="W11" s="542"/>
      <c r="X11" s="542"/>
      <c r="Y11" s="496" t="s">
        <v>54</v>
      </c>
      <c r="Z11" s="496"/>
      <c r="AA11" s="496" t="s">
        <v>200</v>
      </c>
      <c r="AB11" s="496"/>
      <c r="AC11" s="542" t="str">
        <f>抽選会用!$V$67</f>
        <v>三島</v>
      </c>
      <c r="AD11" s="542"/>
      <c r="AE11" s="542"/>
      <c r="AF11" s="542"/>
      <c r="AG11" s="542"/>
      <c r="AH11" s="542"/>
      <c r="AI11" s="542"/>
      <c r="AJ11" s="542"/>
      <c r="AK11" s="542"/>
      <c r="AL11" s="543"/>
      <c r="AM11" s="434" t="s">
        <v>220</v>
      </c>
      <c r="AN11" s="435"/>
      <c r="AO11" s="435"/>
      <c r="AP11" s="435"/>
      <c r="AQ11" s="435"/>
      <c r="AR11" s="435"/>
      <c r="AS11" s="435"/>
      <c r="AT11" s="435"/>
      <c r="AU11" s="435"/>
      <c r="AV11" s="435"/>
      <c r="AW11" s="435" t="s">
        <v>220</v>
      </c>
      <c r="AX11" s="435"/>
      <c r="AY11" s="435"/>
      <c r="AZ11" s="435"/>
      <c r="BA11" s="435"/>
      <c r="BB11" s="435"/>
      <c r="BC11" s="435"/>
      <c r="BD11" s="435"/>
      <c r="BE11" s="435"/>
      <c r="BF11" s="436"/>
      <c r="BG11" s="531" t="s">
        <v>207</v>
      </c>
      <c r="BH11" s="532"/>
      <c r="BI11" s="532"/>
      <c r="BJ11" s="532"/>
      <c r="BK11" s="532"/>
      <c r="BL11" s="532"/>
      <c r="BM11" s="532"/>
      <c r="BN11" s="532"/>
      <c r="BO11" s="532"/>
      <c r="BP11" s="533"/>
      <c r="BQ11" s="416" t="s">
        <v>225</v>
      </c>
      <c r="BR11" s="417"/>
      <c r="BS11" s="417"/>
      <c r="BT11" s="417"/>
      <c r="BU11" s="417"/>
      <c r="BV11" s="417"/>
      <c r="BW11" s="417"/>
      <c r="BX11" s="417"/>
      <c r="BY11" s="417"/>
      <c r="BZ11" s="418"/>
      <c r="CA11" s="419" t="s">
        <v>124</v>
      </c>
      <c r="CB11" s="417"/>
      <c r="CC11" s="417"/>
      <c r="CD11" s="417"/>
      <c r="CE11" s="417"/>
      <c r="CF11" s="417"/>
      <c r="CG11" s="417"/>
      <c r="CH11" s="417"/>
      <c r="CI11" s="417"/>
      <c r="CJ11" s="420"/>
    </row>
    <row r="12" spans="1:99" ht="20.100000000000001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99" s="1" customFormat="1" ht="20.100000000000001" customHeight="1" thickBot="1">
      <c r="A13" s="458" t="s">
        <v>190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 t="s">
        <v>189</v>
      </c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</row>
    <row r="14" spans="1:99" ht="20.100000000000001" customHeight="1" thickBot="1">
      <c r="A14" s="477"/>
      <c r="B14" s="478"/>
      <c r="C14" s="478"/>
      <c r="D14" s="478"/>
      <c r="E14" s="478"/>
      <c r="F14" s="479"/>
      <c r="G14" s="480" t="s">
        <v>51</v>
      </c>
      <c r="H14" s="481"/>
      <c r="I14" s="481"/>
      <c r="J14" s="481"/>
      <c r="K14" s="481"/>
      <c r="L14" s="482"/>
      <c r="M14" s="483" t="s">
        <v>192</v>
      </c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  <c r="AM14" s="474" t="s">
        <v>185</v>
      </c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6"/>
      <c r="BG14" s="474" t="s">
        <v>186</v>
      </c>
      <c r="BH14" s="475"/>
      <c r="BI14" s="475"/>
      <c r="BJ14" s="475"/>
      <c r="BK14" s="475"/>
      <c r="BL14" s="475"/>
      <c r="BM14" s="475"/>
      <c r="BN14" s="475"/>
      <c r="BO14" s="475"/>
      <c r="BP14" s="476"/>
      <c r="BQ14" s="411" t="s">
        <v>221</v>
      </c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3"/>
    </row>
    <row r="15" spans="1:99" ht="20.100000000000001" customHeight="1">
      <c r="A15" s="468" t="s">
        <v>52</v>
      </c>
      <c r="B15" s="469"/>
      <c r="C15" s="469"/>
      <c r="D15" s="469"/>
      <c r="E15" s="469"/>
      <c r="F15" s="470"/>
      <c r="G15" s="471" t="s">
        <v>53</v>
      </c>
      <c r="H15" s="472"/>
      <c r="I15" s="472"/>
      <c r="J15" s="472"/>
      <c r="K15" s="472"/>
      <c r="L15" s="473"/>
      <c r="M15" s="450" t="s">
        <v>158</v>
      </c>
      <c r="N15" s="429"/>
      <c r="O15" s="540" t="str">
        <f>抽選会用!$AC$64</f>
        <v>槻沢</v>
      </c>
      <c r="P15" s="540"/>
      <c r="Q15" s="540"/>
      <c r="R15" s="540"/>
      <c r="S15" s="540"/>
      <c r="T15" s="540"/>
      <c r="U15" s="540"/>
      <c r="V15" s="540"/>
      <c r="W15" s="540"/>
      <c r="X15" s="540"/>
      <c r="Y15" s="429" t="s">
        <v>54</v>
      </c>
      <c r="Z15" s="429"/>
      <c r="AA15" s="429" t="s">
        <v>159</v>
      </c>
      <c r="AB15" s="429"/>
      <c r="AC15" s="540" t="str">
        <f>抽選会用!$AL$64</f>
        <v>西・西</v>
      </c>
      <c r="AD15" s="540"/>
      <c r="AE15" s="540"/>
      <c r="AF15" s="540"/>
      <c r="AG15" s="540"/>
      <c r="AH15" s="540"/>
      <c r="AI15" s="540"/>
      <c r="AJ15" s="540"/>
      <c r="AK15" s="540"/>
      <c r="AL15" s="553"/>
      <c r="AM15" s="459" t="s">
        <v>220</v>
      </c>
      <c r="AN15" s="460"/>
      <c r="AO15" s="460"/>
      <c r="AP15" s="460"/>
      <c r="AQ15" s="460"/>
      <c r="AR15" s="460"/>
      <c r="AS15" s="460"/>
      <c r="AT15" s="460"/>
      <c r="AU15" s="460"/>
      <c r="AV15" s="460"/>
      <c r="AW15" s="488" t="s">
        <v>207</v>
      </c>
      <c r="AX15" s="488"/>
      <c r="AY15" s="488"/>
      <c r="AZ15" s="488"/>
      <c r="BA15" s="488"/>
      <c r="BB15" s="488"/>
      <c r="BC15" s="488"/>
      <c r="BD15" s="488"/>
      <c r="BE15" s="488"/>
      <c r="BF15" s="489"/>
      <c r="BG15" s="487" t="s">
        <v>10</v>
      </c>
      <c r="BH15" s="488"/>
      <c r="BI15" s="488"/>
      <c r="BJ15" s="488"/>
      <c r="BK15" s="488"/>
      <c r="BL15" s="488"/>
      <c r="BM15" s="488"/>
      <c r="BN15" s="488"/>
      <c r="BO15" s="488"/>
      <c r="BP15" s="489"/>
      <c r="BQ15" s="421" t="s">
        <v>227</v>
      </c>
      <c r="BR15" s="422"/>
      <c r="BS15" s="422"/>
      <c r="BT15" s="422"/>
      <c r="BU15" s="422"/>
      <c r="BV15" s="422"/>
      <c r="BW15" s="422"/>
      <c r="BX15" s="422"/>
      <c r="BY15" s="422"/>
      <c r="BZ15" s="422"/>
      <c r="CA15" s="404" t="s">
        <v>228</v>
      </c>
      <c r="CB15" s="402"/>
      <c r="CC15" s="402"/>
      <c r="CD15" s="402"/>
      <c r="CE15" s="402"/>
      <c r="CF15" s="402"/>
      <c r="CG15" s="402"/>
      <c r="CH15" s="402"/>
      <c r="CI15" s="402"/>
      <c r="CJ15" s="405"/>
    </row>
    <row r="16" spans="1:99" ht="20.100000000000001" customHeight="1">
      <c r="A16" s="462" t="s">
        <v>55</v>
      </c>
      <c r="B16" s="463"/>
      <c r="C16" s="463"/>
      <c r="D16" s="463"/>
      <c r="E16" s="463"/>
      <c r="F16" s="464"/>
      <c r="G16" s="465">
        <v>0.4201388888888889</v>
      </c>
      <c r="H16" s="466"/>
      <c r="I16" s="466"/>
      <c r="J16" s="466"/>
      <c r="K16" s="466"/>
      <c r="L16" s="467"/>
      <c r="M16" s="425" t="s">
        <v>167</v>
      </c>
      <c r="N16" s="426"/>
      <c r="O16" s="529" t="str">
        <f>抽選会用!$AC$65</f>
        <v>豊浦</v>
      </c>
      <c r="P16" s="529"/>
      <c r="Q16" s="529"/>
      <c r="R16" s="529"/>
      <c r="S16" s="529"/>
      <c r="T16" s="529"/>
      <c r="U16" s="529"/>
      <c r="V16" s="529"/>
      <c r="W16" s="529"/>
      <c r="X16" s="529"/>
      <c r="Y16" s="426" t="s">
        <v>54</v>
      </c>
      <c r="Z16" s="426"/>
      <c r="AA16" s="426" t="s">
        <v>168</v>
      </c>
      <c r="AB16" s="426"/>
      <c r="AC16" s="529" t="str">
        <f>抽選会用!$AL$65</f>
        <v>共英</v>
      </c>
      <c r="AD16" s="529"/>
      <c r="AE16" s="529"/>
      <c r="AF16" s="529"/>
      <c r="AG16" s="529"/>
      <c r="AH16" s="529"/>
      <c r="AI16" s="529"/>
      <c r="AJ16" s="529"/>
      <c r="AK16" s="529"/>
      <c r="AL16" s="530"/>
      <c r="AM16" s="445" t="s">
        <v>220</v>
      </c>
      <c r="AN16" s="446"/>
      <c r="AO16" s="446"/>
      <c r="AP16" s="446"/>
      <c r="AQ16" s="446"/>
      <c r="AR16" s="446"/>
      <c r="AS16" s="446"/>
      <c r="AT16" s="446"/>
      <c r="AU16" s="446"/>
      <c r="AV16" s="446"/>
      <c r="AW16" s="446" t="s">
        <v>220</v>
      </c>
      <c r="AX16" s="446"/>
      <c r="AY16" s="446"/>
      <c r="AZ16" s="446"/>
      <c r="BA16" s="446"/>
      <c r="BB16" s="446"/>
      <c r="BC16" s="446"/>
      <c r="BD16" s="446"/>
      <c r="BE16" s="446"/>
      <c r="BF16" s="447"/>
      <c r="BG16" s="518" t="s">
        <v>209</v>
      </c>
      <c r="BH16" s="519"/>
      <c r="BI16" s="519"/>
      <c r="BJ16" s="519"/>
      <c r="BK16" s="519"/>
      <c r="BL16" s="519"/>
      <c r="BM16" s="519"/>
      <c r="BN16" s="519"/>
      <c r="BO16" s="519"/>
      <c r="BP16" s="526"/>
      <c r="BQ16" s="401" t="s">
        <v>229</v>
      </c>
      <c r="BR16" s="402"/>
      <c r="BS16" s="402"/>
      <c r="BT16" s="402"/>
      <c r="BU16" s="402"/>
      <c r="BV16" s="402"/>
      <c r="BW16" s="402"/>
      <c r="BX16" s="402"/>
      <c r="BY16" s="402"/>
      <c r="BZ16" s="403"/>
      <c r="CA16" s="404" t="s">
        <v>230</v>
      </c>
      <c r="CB16" s="402"/>
      <c r="CC16" s="402"/>
      <c r="CD16" s="402"/>
      <c r="CE16" s="402"/>
      <c r="CF16" s="402"/>
      <c r="CG16" s="402"/>
      <c r="CH16" s="402"/>
      <c r="CI16" s="402"/>
      <c r="CJ16" s="405"/>
    </row>
    <row r="17" spans="1:99" ht="20.100000000000001" customHeight="1">
      <c r="A17" s="462" t="s">
        <v>56</v>
      </c>
      <c r="B17" s="463"/>
      <c r="C17" s="463"/>
      <c r="D17" s="463"/>
      <c r="E17" s="463"/>
      <c r="F17" s="464"/>
      <c r="G17" s="465">
        <v>0.46527777777777773</v>
      </c>
      <c r="H17" s="466"/>
      <c r="I17" s="466"/>
      <c r="J17" s="466"/>
      <c r="K17" s="466"/>
      <c r="L17" s="467"/>
      <c r="M17" s="425" t="s">
        <v>158</v>
      </c>
      <c r="N17" s="426"/>
      <c r="O17" s="529" t="str">
        <f>抽選会用!$AC$64</f>
        <v>槻沢</v>
      </c>
      <c r="P17" s="529"/>
      <c r="Q17" s="529"/>
      <c r="R17" s="529"/>
      <c r="S17" s="529"/>
      <c r="T17" s="529"/>
      <c r="U17" s="529"/>
      <c r="V17" s="529"/>
      <c r="W17" s="529"/>
      <c r="X17" s="529"/>
      <c r="Y17" s="426" t="s">
        <v>54</v>
      </c>
      <c r="Z17" s="426"/>
      <c r="AA17" s="426" t="s">
        <v>160</v>
      </c>
      <c r="AB17" s="426"/>
      <c r="AC17" s="529" t="str">
        <f>抽選会用!$AL$66</f>
        <v>那須</v>
      </c>
      <c r="AD17" s="529"/>
      <c r="AE17" s="529"/>
      <c r="AF17" s="529"/>
      <c r="AG17" s="529"/>
      <c r="AH17" s="529"/>
      <c r="AI17" s="529"/>
      <c r="AJ17" s="529"/>
      <c r="AK17" s="529"/>
      <c r="AL17" s="530"/>
      <c r="AM17" s="445" t="s">
        <v>220</v>
      </c>
      <c r="AN17" s="446"/>
      <c r="AO17" s="446"/>
      <c r="AP17" s="446"/>
      <c r="AQ17" s="446"/>
      <c r="AR17" s="446"/>
      <c r="AS17" s="446"/>
      <c r="AT17" s="446"/>
      <c r="AU17" s="446"/>
      <c r="AV17" s="446"/>
      <c r="AW17" s="446" t="s">
        <v>220</v>
      </c>
      <c r="AX17" s="446"/>
      <c r="AY17" s="446"/>
      <c r="AZ17" s="446"/>
      <c r="BA17" s="446"/>
      <c r="BB17" s="446"/>
      <c r="BC17" s="446"/>
      <c r="BD17" s="446"/>
      <c r="BE17" s="446"/>
      <c r="BF17" s="447"/>
      <c r="BG17" s="518" t="s">
        <v>210</v>
      </c>
      <c r="BH17" s="519"/>
      <c r="BI17" s="519"/>
      <c r="BJ17" s="519"/>
      <c r="BK17" s="519"/>
      <c r="BL17" s="519"/>
      <c r="BM17" s="519"/>
      <c r="BN17" s="519"/>
      <c r="BO17" s="519"/>
      <c r="BP17" s="526"/>
      <c r="BQ17" s="401" t="s">
        <v>227</v>
      </c>
      <c r="BR17" s="402"/>
      <c r="BS17" s="402"/>
      <c r="BT17" s="402"/>
      <c r="BU17" s="402"/>
      <c r="BV17" s="402"/>
      <c r="BW17" s="402"/>
      <c r="BX17" s="402"/>
      <c r="BY17" s="402"/>
      <c r="BZ17" s="403"/>
      <c r="CA17" s="404" t="s">
        <v>228</v>
      </c>
      <c r="CB17" s="402"/>
      <c r="CC17" s="402"/>
      <c r="CD17" s="402"/>
      <c r="CE17" s="402"/>
      <c r="CF17" s="402"/>
      <c r="CG17" s="402"/>
      <c r="CH17" s="402"/>
      <c r="CI17" s="402"/>
      <c r="CJ17" s="405"/>
    </row>
    <row r="18" spans="1:99" ht="20.100000000000001" customHeight="1">
      <c r="A18" s="462" t="s">
        <v>57</v>
      </c>
      <c r="B18" s="463"/>
      <c r="C18" s="463"/>
      <c r="D18" s="463"/>
      <c r="E18" s="463"/>
      <c r="F18" s="464"/>
      <c r="G18" s="465">
        <v>0.51041666666666663</v>
      </c>
      <c r="H18" s="466"/>
      <c r="I18" s="466"/>
      <c r="J18" s="466"/>
      <c r="K18" s="466"/>
      <c r="L18" s="467"/>
      <c r="M18" s="425" t="s">
        <v>167</v>
      </c>
      <c r="N18" s="426"/>
      <c r="O18" s="529" t="str">
        <f>抽選会用!$AC$65</f>
        <v>豊浦</v>
      </c>
      <c r="P18" s="529"/>
      <c r="Q18" s="529"/>
      <c r="R18" s="529"/>
      <c r="S18" s="529"/>
      <c r="T18" s="529"/>
      <c r="U18" s="529"/>
      <c r="V18" s="529"/>
      <c r="W18" s="529"/>
      <c r="X18" s="529"/>
      <c r="Y18" s="426" t="s">
        <v>54</v>
      </c>
      <c r="Z18" s="426"/>
      <c r="AA18" s="426" t="s">
        <v>178</v>
      </c>
      <c r="AB18" s="426"/>
      <c r="AC18" s="529" t="str">
        <f>抽選会用!$AL$67</f>
        <v>大田原</v>
      </c>
      <c r="AD18" s="529"/>
      <c r="AE18" s="529"/>
      <c r="AF18" s="529"/>
      <c r="AG18" s="529"/>
      <c r="AH18" s="529"/>
      <c r="AI18" s="529"/>
      <c r="AJ18" s="529"/>
      <c r="AK18" s="529"/>
      <c r="AL18" s="530"/>
      <c r="AM18" s="445" t="s">
        <v>220</v>
      </c>
      <c r="AN18" s="446"/>
      <c r="AO18" s="446"/>
      <c r="AP18" s="446"/>
      <c r="AQ18" s="446"/>
      <c r="AR18" s="446"/>
      <c r="AS18" s="446"/>
      <c r="AT18" s="446"/>
      <c r="AU18" s="446"/>
      <c r="AV18" s="446"/>
      <c r="AW18" s="519" t="s">
        <v>207</v>
      </c>
      <c r="AX18" s="519"/>
      <c r="AY18" s="519"/>
      <c r="AZ18" s="519"/>
      <c r="BA18" s="519"/>
      <c r="BB18" s="519"/>
      <c r="BC18" s="519"/>
      <c r="BD18" s="519"/>
      <c r="BE18" s="519"/>
      <c r="BF18" s="526"/>
      <c r="BG18" s="518" t="s">
        <v>208</v>
      </c>
      <c r="BH18" s="519"/>
      <c r="BI18" s="519"/>
      <c r="BJ18" s="519"/>
      <c r="BK18" s="519"/>
      <c r="BL18" s="519"/>
      <c r="BM18" s="519"/>
      <c r="BN18" s="519"/>
      <c r="BO18" s="519"/>
      <c r="BP18" s="526"/>
      <c r="BQ18" s="401" t="s">
        <v>229</v>
      </c>
      <c r="BR18" s="402"/>
      <c r="BS18" s="402"/>
      <c r="BT18" s="402"/>
      <c r="BU18" s="402"/>
      <c r="BV18" s="402"/>
      <c r="BW18" s="402"/>
      <c r="BX18" s="402"/>
      <c r="BY18" s="402"/>
      <c r="BZ18" s="403"/>
      <c r="CA18" s="404" t="s">
        <v>231</v>
      </c>
      <c r="CB18" s="402"/>
      <c r="CC18" s="402"/>
      <c r="CD18" s="402"/>
      <c r="CE18" s="402"/>
      <c r="CF18" s="402"/>
      <c r="CG18" s="402"/>
      <c r="CH18" s="402"/>
      <c r="CI18" s="402"/>
      <c r="CJ18" s="405"/>
    </row>
    <row r="19" spans="1:99" ht="20.100000000000001" customHeight="1">
      <c r="A19" s="462" t="s">
        <v>58</v>
      </c>
      <c r="B19" s="463"/>
      <c r="C19" s="463"/>
      <c r="D19" s="463"/>
      <c r="E19" s="463"/>
      <c r="F19" s="464"/>
      <c r="G19" s="465">
        <v>0.55555555555555558</v>
      </c>
      <c r="H19" s="466"/>
      <c r="I19" s="466"/>
      <c r="J19" s="466"/>
      <c r="K19" s="466"/>
      <c r="L19" s="467"/>
      <c r="M19" s="425" t="s">
        <v>159</v>
      </c>
      <c r="N19" s="426"/>
      <c r="O19" s="529" t="str">
        <f>抽選会用!$AL$64</f>
        <v>西・西</v>
      </c>
      <c r="P19" s="529"/>
      <c r="Q19" s="529"/>
      <c r="R19" s="529"/>
      <c r="S19" s="529"/>
      <c r="T19" s="529"/>
      <c r="U19" s="529"/>
      <c r="V19" s="529"/>
      <c r="W19" s="529"/>
      <c r="X19" s="529"/>
      <c r="Y19" s="426" t="s">
        <v>54</v>
      </c>
      <c r="Z19" s="426"/>
      <c r="AA19" s="426" t="s">
        <v>160</v>
      </c>
      <c r="AB19" s="426"/>
      <c r="AC19" s="529" t="str">
        <f>抽選会用!$AL$66</f>
        <v>那須</v>
      </c>
      <c r="AD19" s="529"/>
      <c r="AE19" s="529"/>
      <c r="AF19" s="529"/>
      <c r="AG19" s="529"/>
      <c r="AH19" s="529"/>
      <c r="AI19" s="529"/>
      <c r="AJ19" s="529"/>
      <c r="AK19" s="529"/>
      <c r="AL19" s="530"/>
      <c r="AM19" s="445" t="s">
        <v>220</v>
      </c>
      <c r="AN19" s="446"/>
      <c r="AO19" s="446"/>
      <c r="AP19" s="446"/>
      <c r="AQ19" s="446"/>
      <c r="AR19" s="446"/>
      <c r="AS19" s="446"/>
      <c r="AT19" s="446"/>
      <c r="AU19" s="446"/>
      <c r="AV19" s="446"/>
      <c r="AW19" s="519" t="s">
        <v>208</v>
      </c>
      <c r="AX19" s="519"/>
      <c r="AY19" s="519"/>
      <c r="AZ19" s="519"/>
      <c r="BA19" s="519"/>
      <c r="BB19" s="519"/>
      <c r="BC19" s="519"/>
      <c r="BD19" s="519"/>
      <c r="BE19" s="519"/>
      <c r="BF19" s="526"/>
      <c r="BG19" s="518" t="s">
        <v>16</v>
      </c>
      <c r="BH19" s="519"/>
      <c r="BI19" s="519"/>
      <c r="BJ19" s="519"/>
      <c r="BK19" s="519"/>
      <c r="BL19" s="519"/>
      <c r="BM19" s="519"/>
      <c r="BN19" s="519"/>
      <c r="BO19" s="519"/>
      <c r="BP19" s="526"/>
      <c r="BQ19" s="401" t="s">
        <v>227</v>
      </c>
      <c r="BR19" s="402"/>
      <c r="BS19" s="402"/>
      <c r="BT19" s="402"/>
      <c r="BU19" s="402"/>
      <c r="BV19" s="402"/>
      <c r="BW19" s="402"/>
      <c r="BX19" s="402"/>
      <c r="BY19" s="402"/>
      <c r="BZ19" s="403"/>
      <c r="CA19" s="404" t="s">
        <v>228</v>
      </c>
      <c r="CB19" s="402"/>
      <c r="CC19" s="402"/>
      <c r="CD19" s="402"/>
      <c r="CE19" s="402"/>
      <c r="CF19" s="402"/>
      <c r="CG19" s="402"/>
      <c r="CH19" s="402"/>
      <c r="CI19" s="402"/>
      <c r="CJ19" s="405"/>
    </row>
    <row r="20" spans="1:99" ht="20.100000000000001" customHeight="1" thickBot="1">
      <c r="A20" s="451" t="s">
        <v>59</v>
      </c>
      <c r="B20" s="452"/>
      <c r="C20" s="452"/>
      <c r="D20" s="452"/>
      <c r="E20" s="452"/>
      <c r="F20" s="453"/>
      <c r="G20" s="454">
        <v>0.60069444444444442</v>
      </c>
      <c r="H20" s="455"/>
      <c r="I20" s="455"/>
      <c r="J20" s="455"/>
      <c r="K20" s="455"/>
      <c r="L20" s="456"/>
      <c r="M20" s="495" t="s">
        <v>168</v>
      </c>
      <c r="N20" s="496"/>
      <c r="O20" s="542" t="str">
        <f>抽選会用!$AL$65</f>
        <v>共英</v>
      </c>
      <c r="P20" s="542"/>
      <c r="Q20" s="542"/>
      <c r="R20" s="542"/>
      <c r="S20" s="542"/>
      <c r="T20" s="542"/>
      <c r="U20" s="542"/>
      <c r="V20" s="542"/>
      <c r="W20" s="542"/>
      <c r="X20" s="542"/>
      <c r="Y20" s="496" t="s">
        <v>54</v>
      </c>
      <c r="Z20" s="496"/>
      <c r="AA20" s="496" t="s">
        <v>178</v>
      </c>
      <c r="AB20" s="496"/>
      <c r="AC20" s="542" t="str">
        <f>抽選会用!$AL$67</f>
        <v>大田原</v>
      </c>
      <c r="AD20" s="542"/>
      <c r="AE20" s="542"/>
      <c r="AF20" s="542"/>
      <c r="AG20" s="542"/>
      <c r="AH20" s="542"/>
      <c r="AI20" s="542"/>
      <c r="AJ20" s="542"/>
      <c r="AK20" s="542"/>
      <c r="AL20" s="543"/>
      <c r="AM20" s="434" t="s">
        <v>220</v>
      </c>
      <c r="AN20" s="435"/>
      <c r="AO20" s="435"/>
      <c r="AP20" s="435"/>
      <c r="AQ20" s="435"/>
      <c r="AR20" s="435"/>
      <c r="AS20" s="435"/>
      <c r="AT20" s="435"/>
      <c r="AU20" s="435"/>
      <c r="AV20" s="435"/>
      <c r="AW20" s="435" t="s">
        <v>220</v>
      </c>
      <c r="AX20" s="435"/>
      <c r="AY20" s="435"/>
      <c r="AZ20" s="435"/>
      <c r="BA20" s="435"/>
      <c r="BB20" s="435"/>
      <c r="BC20" s="435"/>
      <c r="BD20" s="435"/>
      <c r="BE20" s="435"/>
      <c r="BF20" s="436"/>
      <c r="BG20" s="531" t="s">
        <v>204</v>
      </c>
      <c r="BH20" s="532"/>
      <c r="BI20" s="532"/>
      <c r="BJ20" s="532"/>
      <c r="BK20" s="532"/>
      <c r="BL20" s="532"/>
      <c r="BM20" s="532"/>
      <c r="BN20" s="532"/>
      <c r="BO20" s="532"/>
      <c r="BP20" s="533"/>
      <c r="BQ20" s="416" t="s">
        <v>230</v>
      </c>
      <c r="BR20" s="417"/>
      <c r="BS20" s="417"/>
      <c r="BT20" s="417"/>
      <c r="BU20" s="417"/>
      <c r="BV20" s="417"/>
      <c r="BW20" s="417"/>
      <c r="BX20" s="417"/>
      <c r="BY20" s="417"/>
      <c r="BZ20" s="418"/>
      <c r="CA20" s="419" t="s">
        <v>231</v>
      </c>
      <c r="CB20" s="417"/>
      <c r="CC20" s="417"/>
      <c r="CD20" s="417"/>
      <c r="CE20" s="417"/>
      <c r="CF20" s="417"/>
      <c r="CG20" s="417"/>
      <c r="CH20" s="417"/>
      <c r="CI20" s="417"/>
      <c r="CJ20" s="420"/>
    </row>
    <row r="21" spans="1:99" ht="24">
      <c r="A21" s="162" t="s">
        <v>184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</row>
    <row r="22" spans="1:99" ht="9.9499999999999993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"/>
      <c r="BT22" s="1"/>
    </row>
    <row r="23" spans="1:99" ht="20.100000000000001" customHeight="1">
      <c r="A23" s="203" t="s">
        <v>126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1"/>
      <c r="BU23" s="1"/>
    </row>
    <row r="24" spans="1:99" s="1" customFormat="1" ht="20.100000000000001" customHeight="1" thickBot="1">
      <c r="A24" s="458" t="s">
        <v>191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 t="s">
        <v>189</v>
      </c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</row>
    <row r="25" spans="1:99" ht="20.100000000000001" customHeight="1" thickBot="1">
      <c r="A25" s="477"/>
      <c r="B25" s="478"/>
      <c r="C25" s="478"/>
      <c r="D25" s="478"/>
      <c r="E25" s="478"/>
      <c r="F25" s="479"/>
      <c r="G25" s="480" t="s">
        <v>51</v>
      </c>
      <c r="H25" s="481"/>
      <c r="I25" s="481"/>
      <c r="J25" s="481"/>
      <c r="K25" s="481"/>
      <c r="L25" s="482"/>
      <c r="M25" s="483" t="s">
        <v>192</v>
      </c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2"/>
      <c r="AM25" s="474" t="s">
        <v>185</v>
      </c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6"/>
      <c r="BG25" s="474" t="s">
        <v>186</v>
      </c>
      <c r="BH25" s="475"/>
      <c r="BI25" s="475"/>
      <c r="BJ25" s="475"/>
      <c r="BK25" s="475"/>
      <c r="BL25" s="475"/>
      <c r="BM25" s="475"/>
      <c r="BN25" s="475"/>
      <c r="BO25" s="475"/>
      <c r="BP25" s="476"/>
      <c r="BQ25" s="411" t="s">
        <v>221</v>
      </c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3"/>
    </row>
    <row r="26" spans="1:99" ht="20.100000000000001" customHeight="1">
      <c r="A26" s="468" t="s">
        <v>52</v>
      </c>
      <c r="B26" s="469"/>
      <c r="C26" s="469"/>
      <c r="D26" s="469"/>
      <c r="E26" s="469"/>
      <c r="F26" s="470"/>
      <c r="G26" s="471" t="s">
        <v>53</v>
      </c>
      <c r="H26" s="472"/>
      <c r="I26" s="472"/>
      <c r="J26" s="472"/>
      <c r="K26" s="472"/>
      <c r="L26" s="473"/>
      <c r="M26" s="450" t="s">
        <v>201</v>
      </c>
      <c r="N26" s="429"/>
      <c r="O26" s="540" t="str">
        <f>抽選会用!$M$72</f>
        <v>稲村</v>
      </c>
      <c r="P26" s="540"/>
      <c r="Q26" s="540"/>
      <c r="R26" s="540"/>
      <c r="S26" s="540"/>
      <c r="T26" s="540"/>
      <c r="U26" s="540"/>
      <c r="V26" s="540"/>
      <c r="W26" s="540"/>
      <c r="X26" s="540"/>
      <c r="Y26" s="429" t="s">
        <v>54</v>
      </c>
      <c r="Z26" s="429"/>
      <c r="AA26" s="429" t="s">
        <v>202</v>
      </c>
      <c r="AB26" s="429"/>
      <c r="AC26" s="540" t="str">
        <f>抽選会用!$V$72</f>
        <v>東原</v>
      </c>
      <c r="AD26" s="540"/>
      <c r="AE26" s="540"/>
      <c r="AF26" s="540"/>
      <c r="AG26" s="540"/>
      <c r="AH26" s="540"/>
      <c r="AI26" s="540"/>
      <c r="AJ26" s="540"/>
      <c r="AK26" s="540"/>
      <c r="AL26" s="553"/>
      <c r="AM26" s="459" t="s">
        <v>220</v>
      </c>
      <c r="AN26" s="460"/>
      <c r="AO26" s="460"/>
      <c r="AP26" s="460"/>
      <c r="AQ26" s="460"/>
      <c r="AR26" s="460"/>
      <c r="AS26" s="460"/>
      <c r="AT26" s="460"/>
      <c r="AU26" s="460"/>
      <c r="AV26" s="460"/>
      <c r="AW26" s="460" t="s">
        <v>220</v>
      </c>
      <c r="AX26" s="460"/>
      <c r="AY26" s="460"/>
      <c r="AZ26" s="460"/>
      <c r="BA26" s="460"/>
      <c r="BB26" s="460"/>
      <c r="BC26" s="460"/>
      <c r="BD26" s="460"/>
      <c r="BE26" s="460"/>
      <c r="BF26" s="461"/>
      <c r="BG26" s="487" t="s">
        <v>22</v>
      </c>
      <c r="BH26" s="488"/>
      <c r="BI26" s="488"/>
      <c r="BJ26" s="488"/>
      <c r="BK26" s="488"/>
      <c r="BL26" s="488"/>
      <c r="BM26" s="488"/>
      <c r="BN26" s="488"/>
      <c r="BO26" s="488"/>
      <c r="BP26" s="489"/>
      <c r="BQ26" s="414" t="s">
        <v>222</v>
      </c>
      <c r="BR26" s="415"/>
      <c r="BS26" s="415"/>
      <c r="BT26" s="415"/>
      <c r="BU26" s="415"/>
      <c r="BV26" s="415"/>
      <c r="BW26" s="415"/>
      <c r="BX26" s="415"/>
      <c r="BY26" s="415"/>
      <c r="BZ26" s="415"/>
      <c r="CA26" s="399" t="s">
        <v>122</v>
      </c>
      <c r="CB26" s="397"/>
      <c r="CC26" s="397"/>
      <c r="CD26" s="397"/>
      <c r="CE26" s="397"/>
      <c r="CF26" s="397"/>
      <c r="CG26" s="397"/>
      <c r="CH26" s="397"/>
      <c r="CI26" s="397"/>
      <c r="CJ26" s="400"/>
    </row>
    <row r="27" spans="1:99" ht="20.100000000000001" customHeight="1">
      <c r="A27" s="462" t="s">
        <v>55</v>
      </c>
      <c r="B27" s="463"/>
      <c r="C27" s="463"/>
      <c r="D27" s="463"/>
      <c r="E27" s="463"/>
      <c r="F27" s="464"/>
      <c r="G27" s="465">
        <v>0.4201388888888889</v>
      </c>
      <c r="H27" s="466"/>
      <c r="I27" s="466"/>
      <c r="J27" s="466"/>
      <c r="K27" s="466"/>
      <c r="L27" s="467"/>
      <c r="M27" s="423">
        <v>1</v>
      </c>
      <c r="N27" s="424"/>
      <c r="O27" s="527" t="str">
        <f>抽選会用!$M$73</f>
        <v>黒磯</v>
      </c>
      <c r="P27" s="527"/>
      <c r="Q27" s="527"/>
      <c r="R27" s="527"/>
      <c r="S27" s="527"/>
      <c r="T27" s="527"/>
      <c r="U27" s="527"/>
      <c r="V27" s="527"/>
      <c r="W27" s="527"/>
      <c r="X27" s="527"/>
      <c r="Y27" s="424" t="s">
        <v>54</v>
      </c>
      <c r="Z27" s="424"/>
      <c r="AA27" s="424">
        <v>2</v>
      </c>
      <c r="AB27" s="424"/>
      <c r="AC27" s="527" t="str">
        <f>抽選会用!$V$73</f>
        <v>大原間</v>
      </c>
      <c r="AD27" s="527"/>
      <c r="AE27" s="527"/>
      <c r="AF27" s="527"/>
      <c r="AG27" s="527"/>
      <c r="AH27" s="527"/>
      <c r="AI27" s="527"/>
      <c r="AJ27" s="527"/>
      <c r="AK27" s="527"/>
      <c r="AL27" s="528"/>
      <c r="AM27" s="518" t="s">
        <v>211</v>
      </c>
      <c r="AN27" s="519"/>
      <c r="AO27" s="519"/>
      <c r="AP27" s="519"/>
      <c r="AQ27" s="519"/>
      <c r="AR27" s="519"/>
      <c r="AS27" s="519"/>
      <c r="AT27" s="519"/>
      <c r="AU27" s="519"/>
      <c r="AV27" s="519"/>
      <c r="AW27" s="493" t="s">
        <v>205</v>
      </c>
      <c r="AX27" s="493"/>
      <c r="AY27" s="493"/>
      <c r="AZ27" s="493"/>
      <c r="BA27" s="493"/>
      <c r="BB27" s="493"/>
      <c r="BC27" s="493"/>
      <c r="BD27" s="493"/>
      <c r="BE27" s="493"/>
      <c r="BF27" s="494"/>
      <c r="BG27" s="518" t="s">
        <v>39</v>
      </c>
      <c r="BH27" s="519"/>
      <c r="BI27" s="519"/>
      <c r="BJ27" s="519"/>
      <c r="BK27" s="519"/>
      <c r="BL27" s="519"/>
      <c r="BM27" s="519"/>
      <c r="BN27" s="519"/>
      <c r="BO27" s="519"/>
      <c r="BP27" s="526"/>
      <c r="BQ27" s="401" t="s">
        <v>232</v>
      </c>
      <c r="BR27" s="402"/>
      <c r="BS27" s="402"/>
      <c r="BT27" s="402"/>
      <c r="BU27" s="402"/>
      <c r="BV27" s="402"/>
      <c r="BW27" s="402"/>
      <c r="BX27" s="402"/>
      <c r="BY27" s="402"/>
      <c r="BZ27" s="403"/>
      <c r="CA27" s="404" t="s">
        <v>233</v>
      </c>
      <c r="CB27" s="402"/>
      <c r="CC27" s="402"/>
      <c r="CD27" s="402"/>
      <c r="CE27" s="402"/>
      <c r="CF27" s="402"/>
      <c r="CG27" s="402"/>
      <c r="CH27" s="402"/>
      <c r="CI27" s="402"/>
      <c r="CJ27" s="405"/>
    </row>
    <row r="28" spans="1:99" ht="20.100000000000001" customHeight="1">
      <c r="A28" s="462" t="s">
        <v>56</v>
      </c>
      <c r="B28" s="463"/>
      <c r="C28" s="463"/>
      <c r="D28" s="463"/>
      <c r="E28" s="463"/>
      <c r="F28" s="464"/>
      <c r="G28" s="465">
        <v>0.46527777777777773</v>
      </c>
      <c r="H28" s="466"/>
      <c r="I28" s="466"/>
      <c r="J28" s="466"/>
      <c r="K28" s="466"/>
      <c r="L28" s="467"/>
      <c r="M28" s="425" t="s">
        <v>201</v>
      </c>
      <c r="N28" s="426"/>
      <c r="O28" s="529" t="str">
        <f>抽選会用!$M$72</f>
        <v>稲村</v>
      </c>
      <c r="P28" s="529"/>
      <c r="Q28" s="529"/>
      <c r="R28" s="529"/>
      <c r="S28" s="529"/>
      <c r="T28" s="529"/>
      <c r="U28" s="529"/>
      <c r="V28" s="529"/>
      <c r="W28" s="529"/>
      <c r="X28" s="529"/>
      <c r="Y28" s="426" t="s">
        <v>54</v>
      </c>
      <c r="Z28" s="426"/>
      <c r="AA28" s="426" t="s">
        <v>203</v>
      </c>
      <c r="AB28" s="426"/>
      <c r="AC28" s="529" t="str">
        <f>抽選会用!$V$74</f>
        <v>大山</v>
      </c>
      <c r="AD28" s="529"/>
      <c r="AE28" s="529"/>
      <c r="AF28" s="529"/>
      <c r="AG28" s="529"/>
      <c r="AH28" s="529"/>
      <c r="AI28" s="529"/>
      <c r="AJ28" s="529"/>
      <c r="AK28" s="529"/>
      <c r="AL28" s="530"/>
      <c r="AM28" s="445" t="s">
        <v>220</v>
      </c>
      <c r="AN28" s="446"/>
      <c r="AO28" s="446"/>
      <c r="AP28" s="446"/>
      <c r="AQ28" s="446"/>
      <c r="AR28" s="446"/>
      <c r="AS28" s="446"/>
      <c r="AT28" s="446"/>
      <c r="AU28" s="446"/>
      <c r="AV28" s="446"/>
      <c r="AW28" s="446" t="s">
        <v>220</v>
      </c>
      <c r="AX28" s="446"/>
      <c r="AY28" s="446"/>
      <c r="AZ28" s="446"/>
      <c r="BA28" s="446"/>
      <c r="BB28" s="446"/>
      <c r="BC28" s="446"/>
      <c r="BD28" s="446"/>
      <c r="BE28" s="446"/>
      <c r="BF28" s="447"/>
      <c r="BG28" s="492" t="s">
        <v>19</v>
      </c>
      <c r="BH28" s="493"/>
      <c r="BI28" s="493"/>
      <c r="BJ28" s="493"/>
      <c r="BK28" s="493"/>
      <c r="BL28" s="493"/>
      <c r="BM28" s="493"/>
      <c r="BN28" s="493"/>
      <c r="BO28" s="493"/>
      <c r="BP28" s="494"/>
      <c r="BQ28" s="396" t="s">
        <v>234</v>
      </c>
      <c r="BR28" s="397"/>
      <c r="BS28" s="397"/>
      <c r="BT28" s="397"/>
      <c r="BU28" s="397"/>
      <c r="BV28" s="397"/>
      <c r="BW28" s="397"/>
      <c r="BX28" s="397"/>
      <c r="BY28" s="397"/>
      <c r="BZ28" s="398"/>
      <c r="CA28" s="399" t="s">
        <v>122</v>
      </c>
      <c r="CB28" s="397"/>
      <c r="CC28" s="397"/>
      <c r="CD28" s="397"/>
      <c r="CE28" s="397"/>
      <c r="CF28" s="397"/>
      <c r="CG28" s="397"/>
      <c r="CH28" s="397"/>
      <c r="CI28" s="397"/>
      <c r="CJ28" s="400"/>
    </row>
    <row r="29" spans="1:99" ht="20.100000000000001" customHeight="1">
      <c r="A29" s="462" t="s">
        <v>57</v>
      </c>
      <c r="B29" s="463"/>
      <c r="C29" s="463"/>
      <c r="D29" s="463"/>
      <c r="E29" s="463"/>
      <c r="F29" s="464"/>
      <c r="G29" s="465">
        <v>0.51041666666666663</v>
      </c>
      <c r="H29" s="466"/>
      <c r="I29" s="466"/>
      <c r="J29" s="466"/>
      <c r="K29" s="466"/>
      <c r="L29" s="467"/>
      <c r="M29" s="423">
        <v>11</v>
      </c>
      <c r="N29" s="424"/>
      <c r="O29" s="527" t="str">
        <f>抽選会用!$M$75</f>
        <v>大山</v>
      </c>
      <c r="P29" s="527"/>
      <c r="Q29" s="527"/>
      <c r="R29" s="527"/>
      <c r="S29" s="527"/>
      <c r="T29" s="527"/>
      <c r="U29" s="527"/>
      <c r="V29" s="527"/>
      <c r="W29" s="527"/>
      <c r="X29" s="527"/>
      <c r="Y29" s="424" t="s">
        <v>54</v>
      </c>
      <c r="Z29" s="424"/>
      <c r="AA29" s="424">
        <v>12</v>
      </c>
      <c r="AB29" s="424"/>
      <c r="AC29" s="527" t="str">
        <f>抽選会用!$V$75</f>
        <v>紫塚</v>
      </c>
      <c r="AD29" s="527"/>
      <c r="AE29" s="527"/>
      <c r="AF29" s="527"/>
      <c r="AG29" s="527"/>
      <c r="AH29" s="527"/>
      <c r="AI29" s="527"/>
      <c r="AJ29" s="527"/>
      <c r="AK29" s="527"/>
      <c r="AL29" s="528"/>
      <c r="AM29" s="492" t="s">
        <v>23</v>
      </c>
      <c r="AN29" s="493"/>
      <c r="AO29" s="493"/>
      <c r="AP29" s="493"/>
      <c r="AQ29" s="493"/>
      <c r="AR29" s="493"/>
      <c r="AS29" s="493"/>
      <c r="AT29" s="493"/>
      <c r="AU29" s="493"/>
      <c r="AV29" s="493"/>
      <c r="AW29" s="493" t="s">
        <v>11</v>
      </c>
      <c r="AX29" s="493"/>
      <c r="AY29" s="493"/>
      <c r="AZ29" s="493"/>
      <c r="BA29" s="493"/>
      <c r="BB29" s="493"/>
      <c r="BC29" s="493"/>
      <c r="BD29" s="493"/>
      <c r="BE29" s="493"/>
      <c r="BF29" s="494"/>
      <c r="BG29" s="518" t="s">
        <v>17</v>
      </c>
      <c r="BH29" s="519"/>
      <c r="BI29" s="519"/>
      <c r="BJ29" s="519"/>
      <c r="BK29" s="519"/>
      <c r="BL29" s="519"/>
      <c r="BM29" s="519"/>
      <c r="BN29" s="519"/>
      <c r="BO29" s="519"/>
      <c r="BP29" s="526"/>
      <c r="BQ29" s="401" t="s">
        <v>232</v>
      </c>
      <c r="BR29" s="402"/>
      <c r="BS29" s="402"/>
      <c r="BT29" s="402"/>
      <c r="BU29" s="402"/>
      <c r="BV29" s="402"/>
      <c r="BW29" s="402"/>
      <c r="BX29" s="402"/>
      <c r="BY29" s="402"/>
      <c r="BZ29" s="403"/>
      <c r="CA29" s="404" t="s">
        <v>235</v>
      </c>
      <c r="CB29" s="402"/>
      <c r="CC29" s="402"/>
      <c r="CD29" s="402"/>
      <c r="CE29" s="402"/>
      <c r="CF29" s="402"/>
      <c r="CG29" s="402"/>
      <c r="CH29" s="402"/>
      <c r="CI29" s="402"/>
      <c r="CJ29" s="405"/>
    </row>
    <row r="30" spans="1:99" ht="20.100000000000001" customHeight="1">
      <c r="A30" s="462" t="s">
        <v>58</v>
      </c>
      <c r="B30" s="463"/>
      <c r="C30" s="463"/>
      <c r="D30" s="463"/>
      <c r="E30" s="463"/>
      <c r="F30" s="464"/>
      <c r="G30" s="465">
        <v>0.55555555555555558</v>
      </c>
      <c r="H30" s="466"/>
      <c r="I30" s="466"/>
      <c r="J30" s="466"/>
      <c r="K30" s="466"/>
      <c r="L30" s="467"/>
      <c r="M30" s="425" t="s">
        <v>202</v>
      </c>
      <c r="N30" s="426"/>
      <c r="O30" s="529" t="str">
        <f>抽選会用!$V$72</f>
        <v>東原</v>
      </c>
      <c r="P30" s="529"/>
      <c r="Q30" s="529"/>
      <c r="R30" s="529"/>
      <c r="S30" s="529"/>
      <c r="T30" s="529"/>
      <c r="U30" s="529"/>
      <c r="V30" s="529"/>
      <c r="W30" s="529"/>
      <c r="X30" s="529"/>
      <c r="Y30" s="426" t="s">
        <v>54</v>
      </c>
      <c r="Z30" s="426"/>
      <c r="AA30" s="426" t="s">
        <v>203</v>
      </c>
      <c r="AB30" s="426"/>
      <c r="AC30" s="529" t="str">
        <f>抽選会用!$V$74</f>
        <v>大山</v>
      </c>
      <c r="AD30" s="529"/>
      <c r="AE30" s="529"/>
      <c r="AF30" s="529"/>
      <c r="AG30" s="529"/>
      <c r="AH30" s="529"/>
      <c r="AI30" s="529"/>
      <c r="AJ30" s="529"/>
      <c r="AK30" s="529"/>
      <c r="AL30" s="530"/>
      <c r="AM30" s="445" t="s">
        <v>220</v>
      </c>
      <c r="AN30" s="446"/>
      <c r="AO30" s="446"/>
      <c r="AP30" s="446"/>
      <c r="AQ30" s="446"/>
      <c r="AR30" s="446"/>
      <c r="AS30" s="446"/>
      <c r="AT30" s="446"/>
      <c r="AU30" s="446"/>
      <c r="AV30" s="446"/>
      <c r="AW30" s="446" t="s">
        <v>220</v>
      </c>
      <c r="AX30" s="446"/>
      <c r="AY30" s="446"/>
      <c r="AZ30" s="446"/>
      <c r="BA30" s="446"/>
      <c r="BB30" s="446"/>
      <c r="BC30" s="446"/>
      <c r="BD30" s="446"/>
      <c r="BE30" s="446"/>
      <c r="BF30" s="447"/>
      <c r="BG30" s="492" t="s">
        <v>205</v>
      </c>
      <c r="BH30" s="493"/>
      <c r="BI30" s="493"/>
      <c r="BJ30" s="493"/>
      <c r="BK30" s="493"/>
      <c r="BL30" s="493"/>
      <c r="BM30" s="493"/>
      <c r="BN30" s="493"/>
      <c r="BO30" s="493"/>
      <c r="BP30" s="494"/>
      <c r="BQ30" s="396" t="s">
        <v>232</v>
      </c>
      <c r="BR30" s="397"/>
      <c r="BS30" s="397"/>
      <c r="BT30" s="397"/>
      <c r="BU30" s="397"/>
      <c r="BV30" s="397"/>
      <c r="BW30" s="397"/>
      <c r="BX30" s="397"/>
      <c r="BY30" s="397"/>
      <c r="BZ30" s="398"/>
      <c r="CA30" s="399" t="s">
        <v>225</v>
      </c>
      <c r="CB30" s="397"/>
      <c r="CC30" s="397"/>
      <c r="CD30" s="397"/>
      <c r="CE30" s="397"/>
      <c r="CF30" s="397"/>
      <c r="CG30" s="397"/>
      <c r="CH30" s="397"/>
      <c r="CI30" s="397"/>
      <c r="CJ30" s="400"/>
    </row>
    <row r="31" spans="1:99" ht="20.100000000000001" customHeight="1">
      <c r="A31" s="462" t="s">
        <v>59</v>
      </c>
      <c r="B31" s="463"/>
      <c r="C31" s="463"/>
      <c r="D31" s="463"/>
      <c r="E31" s="463"/>
      <c r="F31" s="464"/>
      <c r="G31" s="465">
        <v>0.60069444444444442</v>
      </c>
      <c r="H31" s="466"/>
      <c r="I31" s="466"/>
      <c r="J31" s="466"/>
      <c r="K31" s="466"/>
      <c r="L31" s="467"/>
      <c r="M31" s="423">
        <v>1</v>
      </c>
      <c r="N31" s="424"/>
      <c r="O31" s="527" t="str">
        <f>抽選会用!$M$73</f>
        <v>黒磯</v>
      </c>
      <c r="P31" s="527"/>
      <c r="Q31" s="527"/>
      <c r="R31" s="527"/>
      <c r="S31" s="527"/>
      <c r="T31" s="527"/>
      <c r="U31" s="527"/>
      <c r="V31" s="527"/>
      <c r="W31" s="527"/>
      <c r="X31" s="527"/>
      <c r="Y31" s="424" t="s">
        <v>54</v>
      </c>
      <c r="Z31" s="424"/>
      <c r="AA31" s="424">
        <v>3</v>
      </c>
      <c r="AB31" s="424"/>
      <c r="AC31" s="527" t="str">
        <f>抽選会用!$V$77</f>
        <v>共英</v>
      </c>
      <c r="AD31" s="527"/>
      <c r="AE31" s="527"/>
      <c r="AF31" s="527"/>
      <c r="AG31" s="527"/>
      <c r="AH31" s="527"/>
      <c r="AI31" s="527"/>
      <c r="AJ31" s="527"/>
      <c r="AK31" s="527"/>
      <c r="AL31" s="528"/>
      <c r="AM31" s="518" t="s">
        <v>39</v>
      </c>
      <c r="AN31" s="519"/>
      <c r="AO31" s="519"/>
      <c r="AP31" s="519"/>
      <c r="AQ31" s="519"/>
      <c r="AR31" s="519"/>
      <c r="AS31" s="519"/>
      <c r="AT31" s="519"/>
      <c r="AU31" s="519"/>
      <c r="AV31" s="519"/>
      <c r="AW31" s="446" t="s">
        <v>220</v>
      </c>
      <c r="AX31" s="446"/>
      <c r="AY31" s="446"/>
      <c r="AZ31" s="446"/>
      <c r="BA31" s="446"/>
      <c r="BB31" s="446"/>
      <c r="BC31" s="446"/>
      <c r="BD31" s="446"/>
      <c r="BE31" s="446"/>
      <c r="BF31" s="447"/>
      <c r="BG31" s="492" t="s">
        <v>212</v>
      </c>
      <c r="BH31" s="493"/>
      <c r="BI31" s="493"/>
      <c r="BJ31" s="493"/>
      <c r="BK31" s="493"/>
      <c r="BL31" s="493"/>
      <c r="BM31" s="493"/>
      <c r="BN31" s="493"/>
      <c r="BO31" s="493"/>
      <c r="BP31" s="494"/>
      <c r="BQ31" s="401" t="s">
        <v>233</v>
      </c>
      <c r="BR31" s="402"/>
      <c r="BS31" s="402"/>
      <c r="BT31" s="402"/>
      <c r="BU31" s="402"/>
      <c r="BV31" s="402"/>
      <c r="BW31" s="402"/>
      <c r="BX31" s="402"/>
      <c r="BY31" s="402"/>
      <c r="BZ31" s="403"/>
      <c r="CA31" s="404" t="s">
        <v>236</v>
      </c>
      <c r="CB31" s="402"/>
      <c r="CC31" s="402"/>
      <c r="CD31" s="402"/>
      <c r="CE31" s="402"/>
      <c r="CF31" s="402"/>
      <c r="CG31" s="402"/>
      <c r="CH31" s="402"/>
      <c r="CI31" s="402"/>
      <c r="CJ31" s="405"/>
    </row>
    <row r="32" spans="1:99" ht="20.100000000000001" customHeight="1" thickBot="1">
      <c r="A32" s="451" t="s">
        <v>60</v>
      </c>
      <c r="B32" s="452"/>
      <c r="C32" s="452"/>
      <c r="D32" s="452"/>
      <c r="E32" s="452"/>
      <c r="F32" s="453"/>
      <c r="G32" s="454">
        <v>0.64583333333333337</v>
      </c>
      <c r="H32" s="455"/>
      <c r="I32" s="455"/>
      <c r="J32" s="455"/>
      <c r="K32" s="455"/>
      <c r="L32" s="456"/>
      <c r="M32" s="551">
        <v>11</v>
      </c>
      <c r="N32" s="457"/>
      <c r="O32" s="537" t="str">
        <f>抽選会用!$M$75</f>
        <v>大山</v>
      </c>
      <c r="P32" s="537"/>
      <c r="Q32" s="537"/>
      <c r="R32" s="537"/>
      <c r="S32" s="537"/>
      <c r="T32" s="537"/>
      <c r="U32" s="537"/>
      <c r="V32" s="537"/>
      <c r="W32" s="537"/>
      <c r="X32" s="537"/>
      <c r="Y32" s="457" t="s">
        <v>54</v>
      </c>
      <c r="Z32" s="457"/>
      <c r="AA32" s="457">
        <v>13</v>
      </c>
      <c r="AB32" s="457"/>
      <c r="AC32" s="537" t="str">
        <f>抽選会用!$AC$75</f>
        <v>羽田</v>
      </c>
      <c r="AD32" s="537"/>
      <c r="AE32" s="537"/>
      <c r="AF32" s="537"/>
      <c r="AG32" s="537"/>
      <c r="AH32" s="537"/>
      <c r="AI32" s="537"/>
      <c r="AJ32" s="537"/>
      <c r="AK32" s="537"/>
      <c r="AL32" s="552"/>
      <c r="AM32" s="523" t="s">
        <v>19</v>
      </c>
      <c r="AN32" s="524"/>
      <c r="AO32" s="524"/>
      <c r="AP32" s="524"/>
      <c r="AQ32" s="524"/>
      <c r="AR32" s="524"/>
      <c r="AS32" s="524"/>
      <c r="AT32" s="524"/>
      <c r="AU32" s="524"/>
      <c r="AV32" s="524"/>
      <c r="AW32" s="524" t="s">
        <v>210</v>
      </c>
      <c r="AX32" s="524"/>
      <c r="AY32" s="524"/>
      <c r="AZ32" s="524"/>
      <c r="BA32" s="524"/>
      <c r="BB32" s="524"/>
      <c r="BC32" s="524"/>
      <c r="BD32" s="524"/>
      <c r="BE32" s="524"/>
      <c r="BF32" s="525"/>
      <c r="BG32" s="523" t="s">
        <v>206</v>
      </c>
      <c r="BH32" s="524"/>
      <c r="BI32" s="524"/>
      <c r="BJ32" s="524"/>
      <c r="BK32" s="524"/>
      <c r="BL32" s="524"/>
      <c r="BM32" s="524"/>
      <c r="BN32" s="524"/>
      <c r="BO32" s="524"/>
      <c r="BP32" s="525"/>
      <c r="BQ32" s="406" t="s">
        <v>222</v>
      </c>
      <c r="BR32" s="407"/>
      <c r="BS32" s="407"/>
      <c r="BT32" s="407"/>
      <c r="BU32" s="407"/>
      <c r="BV32" s="407"/>
      <c r="BW32" s="407"/>
      <c r="BX32" s="407"/>
      <c r="BY32" s="407"/>
      <c r="BZ32" s="408"/>
      <c r="CA32" s="409" t="s">
        <v>228</v>
      </c>
      <c r="CB32" s="407"/>
      <c r="CC32" s="407"/>
      <c r="CD32" s="407"/>
      <c r="CE32" s="407"/>
      <c r="CF32" s="407"/>
      <c r="CG32" s="407"/>
      <c r="CH32" s="407"/>
      <c r="CI32" s="407"/>
      <c r="CJ32" s="410"/>
    </row>
    <row r="33" spans="1:99" ht="20.100000000000001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99" s="1" customFormat="1" ht="20.100000000000001" customHeight="1" thickBot="1">
      <c r="A34" s="458" t="s">
        <v>193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 t="s">
        <v>189</v>
      </c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</row>
    <row r="35" spans="1:99" ht="20.100000000000001" customHeight="1" thickBot="1">
      <c r="A35" s="477"/>
      <c r="B35" s="478"/>
      <c r="C35" s="478"/>
      <c r="D35" s="478"/>
      <c r="E35" s="478"/>
      <c r="F35" s="479"/>
      <c r="G35" s="480" t="s">
        <v>51</v>
      </c>
      <c r="H35" s="481"/>
      <c r="I35" s="481"/>
      <c r="J35" s="481"/>
      <c r="K35" s="481"/>
      <c r="L35" s="482"/>
      <c r="M35" s="483" t="s">
        <v>192</v>
      </c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2"/>
      <c r="AM35" s="474" t="s">
        <v>185</v>
      </c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6"/>
      <c r="BG35" s="474" t="s">
        <v>186</v>
      </c>
      <c r="BH35" s="475"/>
      <c r="BI35" s="475"/>
      <c r="BJ35" s="475"/>
      <c r="BK35" s="475"/>
      <c r="BL35" s="475"/>
      <c r="BM35" s="475"/>
      <c r="BN35" s="475"/>
      <c r="BO35" s="475"/>
      <c r="BP35" s="476"/>
      <c r="BQ35" s="411" t="s">
        <v>221</v>
      </c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3"/>
    </row>
    <row r="36" spans="1:99" ht="20.100000000000001" customHeight="1">
      <c r="A36" s="468" t="s">
        <v>52</v>
      </c>
      <c r="B36" s="469"/>
      <c r="C36" s="469"/>
      <c r="D36" s="469"/>
      <c r="E36" s="469"/>
      <c r="F36" s="470"/>
      <c r="G36" s="471" t="s">
        <v>53</v>
      </c>
      <c r="H36" s="472"/>
      <c r="I36" s="472"/>
      <c r="J36" s="472"/>
      <c r="K36" s="472"/>
      <c r="L36" s="473"/>
      <c r="M36" s="539" t="s">
        <v>169</v>
      </c>
      <c r="N36" s="429"/>
      <c r="O36" s="540" t="str">
        <f>抽選会用!$AC$72</f>
        <v>西原</v>
      </c>
      <c r="P36" s="540"/>
      <c r="Q36" s="540"/>
      <c r="R36" s="540"/>
      <c r="S36" s="540"/>
      <c r="T36" s="540"/>
      <c r="U36" s="540"/>
      <c r="V36" s="540"/>
      <c r="W36" s="540"/>
      <c r="X36" s="540"/>
      <c r="Y36" s="429" t="s">
        <v>54</v>
      </c>
      <c r="Z36" s="429"/>
      <c r="AA36" s="429" t="s">
        <v>170</v>
      </c>
      <c r="AB36" s="429"/>
      <c r="AC36" s="540" t="str">
        <f>抽選会用!$AL$72</f>
        <v>市野沢</v>
      </c>
      <c r="AD36" s="540"/>
      <c r="AE36" s="540"/>
      <c r="AF36" s="540"/>
      <c r="AG36" s="540"/>
      <c r="AH36" s="540"/>
      <c r="AI36" s="540"/>
      <c r="AJ36" s="540"/>
      <c r="AK36" s="540"/>
      <c r="AL36" s="553"/>
      <c r="AM36" s="459" t="s">
        <v>220</v>
      </c>
      <c r="AN36" s="460"/>
      <c r="AO36" s="460"/>
      <c r="AP36" s="460"/>
      <c r="AQ36" s="460"/>
      <c r="AR36" s="460"/>
      <c r="AS36" s="460"/>
      <c r="AT36" s="460"/>
      <c r="AU36" s="460"/>
      <c r="AV36" s="460"/>
      <c r="AW36" s="515" t="s">
        <v>213</v>
      </c>
      <c r="AX36" s="515"/>
      <c r="AY36" s="515"/>
      <c r="AZ36" s="515"/>
      <c r="BA36" s="515"/>
      <c r="BB36" s="515"/>
      <c r="BC36" s="515"/>
      <c r="BD36" s="515"/>
      <c r="BE36" s="515"/>
      <c r="BF36" s="516"/>
      <c r="BG36" s="487" t="s">
        <v>47</v>
      </c>
      <c r="BH36" s="488"/>
      <c r="BI36" s="488"/>
      <c r="BJ36" s="488"/>
      <c r="BK36" s="488"/>
      <c r="BL36" s="488"/>
      <c r="BM36" s="488"/>
      <c r="BN36" s="488"/>
      <c r="BO36" s="488"/>
      <c r="BP36" s="489"/>
      <c r="BQ36" s="414" t="s">
        <v>228</v>
      </c>
      <c r="BR36" s="415"/>
      <c r="BS36" s="415"/>
      <c r="BT36" s="415"/>
      <c r="BU36" s="415"/>
      <c r="BV36" s="415"/>
      <c r="BW36" s="415"/>
      <c r="BX36" s="415"/>
      <c r="BY36" s="415"/>
      <c r="BZ36" s="415"/>
      <c r="CA36" s="399" t="s">
        <v>223</v>
      </c>
      <c r="CB36" s="397"/>
      <c r="CC36" s="397"/>
      <c r="CD36" s="397"/>
      <c r="CE36" s="397"/>
      <c r="CF36" s="397"/>
      <c r="CG36" s="397"/>
      <c r="CH36" s="397"/>
      <c r="CI36" s="397"/>
      <c r="CJ36" s="400"/>
    </row>
    <row r="37" spans="1:99" ht="20.100000000000001" customHeight="1">
      <c r="A37" s="462" t="s">
        <v>55</v>
      </c>
      <c r="B37" s="463"/>
      <c r="C37" s="463"/>
      <c r="D37" s="463"/>
      <c r="E37" s="463"/>
      <c r="F37" s="464"/>
      <c r="G37" s="465">
        <v>0.4201388888888889</v>
      </c>
      <c r="H37" s="466"/>
      <c r="I37" s="466"/>
      <c r="J37" s="466"/>
      <c r="K37" s="466"/>
      <c r="L37" s="467"/>
      <c r="M37" s="538">
        <v>3</v>
      </c>
      <c r="N37" s="424"/>
      <c r="O37" s="527" t="str">
        <f>抽選会用!$V$77</f>
        <v>共英</v>
      </c>
      <c r="P37" s="527"/>
      <c r="Q37" s="527"/>
      <c r="R37" s="527"/>
      <c r="S37" s="527"/>
      <c r="T37" s="527"/>
      <c r="U37" s="527"/>
      <c r="V37" s="527"/>
      <c r="W37" s="527"/>
      <c r="X37" s="527"/>
      <c r="Y37" s="424" t="s">
        <v>54</v>
      </c>
      <c r="Z37" s="424"/>
      <c r="AA37" s="424">
        <v>4</v>
      </c>
      <c r="AB37" s="424"/>
      <c r="AC37" s="527" t="str">
        <f>抽選会用!$AL$73</f>
        <v>西・東</v>
      </c>
      <c r="AD37" s="527"/>
      <c r="AE37" s="527"/>
      <c r="AF37" s="527"/>
      <c r="AG37" s="527"/>
      <c r="AH37" s="527"/>
      <c r="AI37" s="527"/>
      <c r="AJ37" s="527"/>
      <c r="AK37" s="527"/>
      <c r="AL37" s="528"/>
      <c r="AM37" s="445" t="s">
        <v>220</v>
      </c>
      <c r="AN37" s="446"/>
      <c r="AO37" s="446"/>
      <c r="AP37" s="446"/>
      <c r="AQ37" s="446"/>
      <c r="AR37" s="446"/>
      <c r="AS37" s="446"/>
      <c r="AT37" s="446"/>
      <c r="AU37" s="446"/>
      <c r="AV37" s="446"/>
      <c r="AW37" s="446" t="s">
        <v>220</v>
      </c>
      <c r="AX37" s="446"/>
      <c r="AY37" s="446"/>
      <c r="AZ37" s="446"/>
      <c r="BA37" s="446"/>
      <c r="BB37" s="446"/>
      <c r="BC37" s="446"/>
      <c r="BD37" s="446"/>
      <c r="BE37" s="446"/>
      <c r="BF37" s="447"/>
      <c r="BG37" s="518" t="s">
        <v>211</v>
      </c>
      <c r="BH37" s="519"/>
      <c r="BI37" s="519"/>
      <c r="BJ37" s="519"/>
      <c r="BK37" s="519"/>
      <c r="BL37" s="519"/>
      <c r="BM37" s="519"/>
      <c r="BN37" s="519"/>
      <c r="BO37" s="519"/>
      <c r="BP37" s="526"/>
      <c r="BQ37" s="401" t="s">
        <v>237</v>
      </c>
      <c r="BR37" s="402"/>
      <c r="BS37" s="402"/>
      <c r="BT37" s="402"/>
      <c r="BU37" s="402"/>
      <c r="BV37" s="402"/>
      <c r="BW37" s="402"/>
      <c r="BX37" s="402"/>
      <c r="BY37" s="402"/>
      <c r="BZ37" s="403"/>
      <c r="CA37" s="404" t="s">
        <v>238</v>
      </c>
      <c r="CB37" s="402"/>
      <c r="CC37" s="402"/>
      <c r="CD37" s="402"/>
      <c r="CE37" s="402"/>
      <c r="CF37" s="402"/>
      <c r="CG37" s="402"/>
      <c r="CH37" s="402"/>
      <c r="CI37" s="402"/>
      <c r="CJ37" s="405"/>
    </row>
    <row r="38" spans="1:99" ht="20.100000000000001" customHeight="1">
      <c r="A38" s="462" t="s">
        <v>56</v>
      </c>
      <c r="B38" s="463"/>
      <c r="C38" s="463"/>
      <c r="D38" s="463"/>
      <c r="E38" s="463"/>
      <c r="F38" s="464"/>
      <c r="G38" s="465">
        <v>0.46527777777777773</v>
      </c>
      <c r="H38" s="466"/>
      <c r="I38" s="466"/>
      <c r="J38" s="466"/>
      <c r="K38" s="466"/>
      <c r="L38" s="467"/>
      <c r="M38" s="541" t="s">
        <v>169</v>
      </c>
      <c r="N38" s="426"/>
      <c r="O38" s="529" t="str">
        <f>抽選会用!$AC$72</f>
        <v>西原</v>
      </c>
      <c r="P38" s="529"/>
      <c r="Q38" s="529"/>
      <c r="R38" s="529"/>
      <c r="S38" s="529"/>
      <c r="T38" s="529"/>
      <c r="U38" s="529"/>
      <c r="V38" s="529"/>
      <c r="W38" s="529"/>
      <c r="X38" s="529"/>
      <c r="Y38" s="426" t="s">
        <v>54</v>
      </c>
      <c r="Z38" s="426"/>
      <c r="AA38" s="426" t="s">
        <v>171</v>
      </c>
      <c r="AB38" s="426"/>
      <c r="AC38" s="529" t="str">
        <f>抽選会用!$AL$74</f>
        <v>黒田原</v>
      </c>
      <c r="AD38" s="529"/>
      <c r="AE38" s="529"/>
      <c r="AF38" s="529"/>
      <c r="AG38" s="529"/>
      <c r="AH38" s="529"/>
      <c r="AI38" s="529"/>
      <c r="AJ38" s="529"/>
      <c r="AK38" s="529"/>
      <c r="AL38" s="530"/>
      <c r="AM38" s="492" t="s">
        <v>210</v>
      </c>
      <c r="AN38" s="493"/>
      <c r="AO38" s="493"/>
      <c r="AP38" s="493"/>
      <c r="AQ38" s="493"/>
      <c r="AR38" s="493"/>
      <c r="AS38" s="493"/>
      <c r="AT38" s="493"/>
      <c r="AU38" s="493"/>
      <c r="AV38" s="493"/>
      <c r="AW38" s="493" t="s">
        <v>212</v>
      </c>
      <c r="AX38" s="493"/>
      <c r="AY38" s="493"/>
      <c r="AZ38" s="493"/>
      <c r="BA38" s="493"/>
      <c r="BB38" s="493"/>
      <c r="BC38" s="493"/>
      <c r="BD38" s="493"/>
      <c r="BE38" s="493"/>
      <c r="BF38" s="494"/>
      <c r="BG38" s="492" t="s">
        <v>210</v>
      </c>
      <c r="BH38" s="493"/>
      <c r="BI38" s="493"/>
      <c r="BJ38" s="493"/>
      <c r="BK38" s="493"/>
      <c r="BL38" s="493"/>
      <c r="BM38" s="493"/>
      <c r="BN38" s="493"/>
      <c r="BO38" s="493"/>
      <c r="BP38" s="494"/>
      <c r="BQ38" s="396" t="s">
        <v>225</v>
      </c>
      <c r="BR38" s="397"/>
      <c r="BS38" s="397"/>
      <c r="BT38" s="397"/>
      <c r="BU38" s="397"/>
      <c r="BV38" s="397"/>
      <c r="BW38" s="397"/>
      <c r="BX38" s="397"/>
      <c r="BY38" s="397"/>
      <c r="BZ38" s="398"/>
      <c r="CA38" s="399" t="s">
        <v>223</v>
      </c>
      <c r="CB38" s="397"/>
      <c r="CC38" s="397"/>
      <c r="CD38" s="397"/>
      <c r="CE38" s="397"/>
      <c r="CF38" s="397"/>
      <c r="CG38" s="397"/>
      <c r="CH38" s="397"/>
      <c r="CI38" s="397"/>
      <c r="CJ38" s="400"/>
    </row>
    <row r="39" spans="1:99" ht="20.100000000000001" customHeight="1">
      <c r="A39" s="462" t="s">
        <v>57</v>
      </c>
      <c r="B39" s="463"/>
      <c r="C39" s="463"/>
      <c r="D39" s="463"/>
      <c r="E39" s="463"/>
      <c r="F39" s="464"/>
      <c r="G39" s="465">
        <v>0.51041666666666663</v>
      </c>
      <c r="H39" s="466"/>
      <c r="I39" s="466"/>
      <c r="J39" s="466"/>
      <c r="K39" s="466"/>
      <c r="L39" s="467"/>
      <c r="M39" s="538">
        <v>13</v>
      </c>
      <c r="N39" s="424"/>
      <c r="O39" s="527" t="str">
        <f>抽選会用!$AC$75</f>
        <v>羽田</v>
      </c>
      <c r="P39" s="527"/>
      <c r="Q39" s="527"/>
      <c r="R39" s="527"/>
      <c r="S39" s="527"/>
      <c r="T39" s="527"/>
      <c r="U39" s="527"/>
      <c r="V39" s="527"/>
      <c r="W39" s="527"/>
      <c r="X39" s="527"/>
      <c r="Y39" s="424" t="s">
        <v>54</v>
      </c>
      <c r="Z39" s="424"/>
      <c r="AA39" s="424">
        <v>14</v>
      </c>
      <c r="AB39" s="424"/>
      <c r="AC39" s="527" t="str">
        <f>抽選会用!$AL$75</f>
        <v>稲村</v>
      </c>
      <c r="AD39" s="527"/>
      <c r="AE39" s="527"/>
      <c r="AF39" s="527"/>
      <c r="AG39" s="527"/>
      <c r="AH39" s="527"/>
      <c r="AI39" s="527"/>
      <c r="AJ39" s="527"/>
      <c r="AK39" s="527"/>
      <c r="AL39" s="528"/>
      <c r="AM39" s="445" t="s">
        <v>220</v>
      </c>
      <c r="AN39" s="446"/>
      <c r="AO39" s="446"/>
      <c r="AP39" s="446"/>
      <c r="AQ39" s="446"/>
      <c r="AR39" s="446"/>
      <c r="AS39" s="446"/>
      <c r="AT39" s="446"/>
      <c r="AU39" s="446"/>
      <c r="AV39" s="446"/>
      <c r="AW39" s="493" t="s">
        <v>213</v>
      </c>
      <c r="AX39" s="493"/>
      <c r="AY39" s="493"/>
      <c r="AZ39" s="493"/>
      <c r="BA39" s="493"/>
      <c r="BB39" s="493"/>
      <c r="BC39" s="493"/>
      <c r="BD39" s="493"/>
      <c r="BE39" s="493"/>
      <c r="BF39" s="494"/>
      <c r="BG39" s="518" t="s">
        <v>11</v>
      </c>
      <c r="BH39" s="519"/>
      <c r="BI39" s="519"/>
      <c r="BJ39" s="519"/>
      <c r="BK39" s="519"/>
      <c r="BL39" s="519"/>
      <c r="BM39" s="519"/>
      <c r="BN39" s="519"/>
      <c r="BO39" s="519"/>
      <c r="BP39" s="526"/>
      <c r="BQ39" s="401" t="s">
        <v>237</v>
      </c>
      <c r="BR39" s="402"/>
      <c r="BS39" s="402"/>
      <c r="BT39" s="402"/>
      <c r="BU39" s="402"/>
      <c r="BV39" s="402"/>
      <c r="BW39" s="402"/>
      <c r="BX39" s="402"/>
      <c r="BY39" s="402"/>
      <c r="BZ39" s="403"/>
      <c r="CA39" s="404" t="s">
        <v>236</v>
      </c>
      <c r="CB39" s="402"/>
      <c r="CC39" s="402"/>
      <c r="CD39" s="402"/>
      <c r="CE39" s="402"/>
      <c r="CF39" s="402"/>
      <c r="CG39" s="402"/>
      <c r="CH39" s="402"/>
      <c r="CI39" s="402"/>
      <c r="CJ39" s="405"/>
    </row>
    <row r="40" spans="1:99" ht="20.100000000000001" customHeight="1">
      <c r="A40" s="462" t="s">
        <v>58</v>
      </c>
      <c r="B40" s="463"/>
      <c r="C40" s="463"/>
      <c r="D40" s="463"/>
      <c r="E40" s="463"/>
      <c r="F40" s="464"/>
      <c r="G40" s="465">
        <v>0.55555555555555558</v>
      </c>
      <c r="H40" s="466"/>
      <c r="I40" s="466"/>
      <c r="J40" s="466"/>
      <c r="K40" s="466"/>
      <c r="L40" s="467"/>
      <c r="M40" s="541" t="s">
        <v>170</v>
      </c>
      <c r="N40" s="426"/>
      <c r="O40" s="529" t="str">
        <f>抽選会用!$AL$72</f>
        <v>市野沢</v>
      </c>
      <c r="P40" s="529"/>
      <c r="Q40" s="529"/>
      <c r="R40" s="529"/>
      <c r="S40" s="529"/>
      <c r="T40" s="529"/>
      <c r="U40" s="529"/>
      <c r="V40" s="529"/>
      <c r="W40" s="529"/>
      <c r="X40" s="529"/>
      <c r="Y40" s="426" t="s">
        <v>54</v>
      </c>
      <c r="Z40" s="426"/>
      <c r="AA40" s="426" t="s">
        <v>171</v>
      </c>
      <c r="AB40" s="426"/>
      <c r="AC40" s="529" t="str">
        <f>抽選会用!$AL$74</f>
        <v>黒田原</v>
      </c>
      <c r="AD40" s="529"/>
      <c r="AE40" s="529"/>
      <c r="AF40" s="529"/>
      <c r="AG40" s="529"/>
      <c r="AH40" s="529"/>
      <c r="AI40" s="529"/>
      <c r="AJ40" s="529"/>
      <c r="AK40" s="529"/>
      <c r="AL40" s="530"/>
      <c r="AM40" s="492" t="s">
        <v>212</v>
      </c>
      <c r="AN40" s="493"/>
      <c r="AO40" s="493"/>
      <c r="AP40" s="493"/>
      <c r="AQ40" s="493"/>
      <c r="AR40" s="493"/>
      <c r="AS40" s="493"/>
      <c r="AT40" s="493"/>
      <c r="AU40" s="493"/>
      <c r="AV40" s="493"/>
      <c r="AW40" s="493" t="s">
        <v>205</v>
      </c>
      <c r="AX40" s="493"/>
      <c r="AY40" s="493"/>
      <c r="AZ40" s="493"/>
      <c r="BA40" s="493"/>
      <c r="BB40" s="493"/>
      <c r="BC40" s="493"/>
      <c r="BD40" s="493"/>
      <c r="BE40" s="493"/>
      <c r="BF40" s="494"/>
      <c r="BG40" s="492" t="s">
        <v>17</v>
      </c>
      <c r="BH40" s="493"/>
      <c r="BI40" s="493"/>
      <c r="BJ40" s="493"/>
      <c r="BK40" s="493"/>
      <c r="BL40" s="493"/>
      <c r="BM40" s="493"/>
      <c r="BN40" s="493"/>
      <c r="BO40" s="493"/>
      <c r="BP40" s="494"/>
      <c r="BQ40" s="396" t="s">
        <v>234</v>
      </c>
      <c r="BR40" s="397"/>
      <c r="BS40" s="397"/>
      <c r="BT40" s="397"/>
      <c r="BU40" s="397"/>
      <c r="BV40" s="397"/>
      <c r="BW40" s="397"/>
      <c r="BX40" s="397"/>
      <c r="BY40" s="397"/>
      <c r="BZ40" s="398"/>
      <c r="CA40" s="399" t="s">
        <v>236</v>
      </c>
      <c r="CB40" s="397"/>
      <c r="CC40" s="397"/>
      <c r="CD40" s="397"/>
      <c r="CE40" s="397"/>
      <c r="CF40" s="397"/>
      <c r="CG40" s="397"/>
      <c r="CH40" s="397"/>
      <c r="CI40" s="397"/>
      <c r="CJ40" s="400"/>
    </row>
    <row r="41" spans="1:99" ht="20.100000000000001" customHeight="1">
      <c r="A41" s="462" t="s">
        <v>59</v>
      </c>
      <c r="B41" s="463"/>
      <c r="C41" s="463"/>
      <c r="D41" s="463"/>
      <c r="E41" s="463"/>
      <c r="F41" s="464"/>
      <c r="G41" s="465">
        <v>0.60069444444444442</v>
      </c>
      <c r="H41" s="466"/>
      <c r="I41" s="466"/>
      <c r="J41" s="466"/>
      <c r="K41" s="466"/>
      <c r="L41" s="467"/>
      <c r="M41" s="538">
        <v>2</v>
      </c>
      <c r="N41" s="424"/>
      <c r="O41" s="527" t="str">
        <f>抽選会用!$V$73</f>
        <v>大原間</v>
      </c>
      <c r="P41" s="527"/>
      <c r="Q41" s="527"/>
      <c r="R41" s="527"/>
      <c r="S41" s="527"/>
      <c r="T41" s="527"/>
      <c r="U41" s="527"/>
      <c r="V41" s="527"/>
      <c r="W41" s="527"/>
      <c r="X41" s="527"/>
      <c r="Y41" s="424" t="s">
        <v>54</v>
      </c>
      <c r="Z41" s="424"/>
      <c r="AA41" s="424">
        <v>4</v>
      </c>
      <c r="AB41" s="424"/>
      <c r="AC41" s="527" t="str">
        <f>抽選会用!$AL$73</f>
        <v>西・東</v>
      </c>
      <c r="AD41" s="527"/>
      <c r="AE41" s="527"/>
      <c r="AF41" s="527"/>
      <c r="AG41" s="527"/>
      <c r="AH41" s="527"/>
      <c r="AI41" s="527"/>
      <c r="AJ41" s="527"/>
      <c r="AK41" s="527"/>
      <c r="AL41" s="528"/>
      <c r="AM41" s="518" t="s">
        <v>11</v>
      </c>
      <c r="AN41" s="519"/>
      <c r="AO41" s="519"/>
      <c r="AP41" s="519"/>
      <c r="AQ41" s="519"/>
      <c r="AR41" s="519"/>
      <c r="AS41" s="519"/>
      <c r="AT41" s="519"/>
      <c r="AU41" s="519"/>
      <c r="AV41" s="519"/>
      <c r="AW41" s="446" t="s">
        <v>220</v>
      </c>
      <c r="AX41" s="446"/>
      <c r="AY41" s="446"/>
      <c r="AZ41" s="446"/>
      <c r="BA41" s="446"/>
      <c r="BB41" s="446"/>
      <c r="BC41" s="446"/>
      <c r="BD41" s="446"/>
      <c r="BE41" s="446"/>
      <c r="BF41" s="447"/>
      <c r="BG41" s="492" t="s">
        <v>22</v>
      </c>
      <c r="BH41" s="493"/>
      <c r="BI41" s="493"/>
      <c r="BJ41" s="493"/>
      <c r="BK41" s="493"/>
      <c r="BL41" s="493"/>
      <c r="BM41" s="493"/>
      <c r="BN41" s="493"/>
      <c r="BO41" s="493"/>
      <c r="BP41" s="494"/>
      <c r="BQ41" s="401" t="s">
        <v>238</v>
      </c>
      <c r="BR41" s="402"/>
      <c r="BS41" s="402"/>
      <c r="BT41" s="402"/>
      <c r="BU41" s="402"/>
      <c r="BV41" s="402"/>
      <c r="BW41" s="402"/>
      <c r="BX41" s="402"/>
      <c r="BY41" s="402"/>
      <c r="BZ41" s="403"/>
      <c r="CA41" s="404" t="s">
        <v>235</v>
      </c>
      <c r="CB41" s="402"/>
      <c r="CC41" s="402"/>
      <c r="CD41" s="402"/>
      <c r="CE41" s="402"/>
      <c r="CF41" s="402"/>
      <c r="CG41" s="402"/>
      <c r="CH41" s="402"/>
      <c r="CI41" s="402"/>
      <c r="CJ41" s="405"/>
    </row>
    <row r="42" spans="1:99" ht="20.100000000000001" customHeight="1" thickBot="1">
      <c r="A42" s="451" t="s">
        <v>60</v>
      </c>
      <c r="B42" s="452"/>
      <c r="C42" s="452"/>
      <c r="D42" s="452"/>
      <c r="E42" s="452"/>
      <c r="F42" s="453"/>
      <c r="G42" s="454">
        <v>0.64583333333333337</v>
      </c>
      <c r="H42" s="455"/>
      <c r="I42" s="455"/>
      <c r="J42" s="455"/>
      <c r="K42" s="455"/>
      <c r="L42" s="456"/>
      <c r="M42" s="536">
        <v>12</v>
      </c>
      <c r="N42" s="457"/>
      <c r="O42" s="537" t="str">
        <f>抽選会用!$V$75</f>
        <v>紫塚</v>
      </c>
      <c r="P42" s="537"/>
      <c r="Q42" s="537"/>
      <c r="R42" s="537"/>
      <c r="S42" s="537"/>
      <c r="T42" s="537"/>
      <c r="U42" s="537"/>
      <c r="V42" s="537"/>
      <c r="W42" s="537"/>
      <c r="X42" s="537"/>
      <c r="Y42" s="457" t="s">
        <v>54</v>
      </c>
      <c r="Z42" s="457"/>
      <c r="AA42" s="457">
        <v>14</v>
      </c>
      <c r="AB42" s="457"/>
      <c r="AC42" s="537" t="str">
        <f>抽選会用!$AL$75</f>
        <v>稲村</v>
      </c>
      <c r="AD42" s="537"/>
      <c r="AE42" s="537"/>
      <c r="AF42" s="537"/>
      <c r="AG42" s="537"/>
      <c r="AH42" s="537"/>
      <c r="AI42" s="537"/>
      <c r="AJ42" s="537"/>
      <c r="AK42" s="537"/>
      <c r="AL42" s="549"/>
      <c r="AM42" s="520" t="s">
        <v>220</v>
      </c>
      <c r="AN42" s="521"/>
      <c r="AO42" s="521"/>
      <c r="AP42" s="521"/>
      <c r="AQ42" s="521"/>
      <c r="AR42" s="521"/>
      <c r="AS42" s="521"/>
      <c r="AT42" s="521"/>
      <c r="AU42" s="521"/>
      <c r="AV42" s="521"/>
      <c r="AW42" s="521" t="s">
        <v>220</v>
      </c>
      <c r="AX42" s="521"/>
      <c r="AY42" s="521"/>
      <c r="AZ42" s="521"/>
      <c r="BA42" s="521"/>
      <c r="BB42" s="521"/>
      <c r="BC42" s="521"/>
      <c r="BD42" s="521"/>
      <c r="BE42" s="521"/>
      <c r="BF42" s="522"/>
      <c r="BG42" s="523" t="s">
        <v>213</v>
      </c>
      <c r="BH42" s="524"/>
      <c r="BI42" s="524"/>
      <c r="BJ42" s="524"/>
      <c r="BK42" s="524"/>
      <c r="BL42" s="524"/>
      <c r="BM42" s="524"/>
      <c r="BN42" s="524"/>
      <c r="BO42" s="524"/>
      <c r="BP42" s="525"/>
      <c r="BQ42" s="406" t="s">
        <v>122</v>
      </c>
      <c r="BR42" s="407"/>
      <c r="BS42" s="407"/>
      <c r="BT42" s="407"/>
      <c r="BU42" s="407"/>
      <c r="BV42" s="407"/>
      <c r="BW42" s="407"/>
      <c r="BX42" s="407"/>
      <c r="BY42" s="407"/>
      <c r="BZ42" s="408"/>
      <c r="CA42" s="409" t="s">
        <v>223</v>
      </c>
      <c r="CB42" s="407"/>
      <c r="CC42" s="407"/>
      <c r="CD42" s="407"/>
      <c r="CE42" s="407"/>
      <c r="CF42" s="407"/>
      <c r="CG42" s="407"/>
      <c r="CH42" s="407"/>
      <c r="CI42" s="407"/>
      <c r="CJ42" s="410"/>
    </row>
    <row r="43" spans="1:99" ht="20.100000000000001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99" s="1" customFormat="1" ht="20.100000000000001" customHeight="1" thickBot="1">
      <c r="A44" s="458" t="s">
        <v>194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 t="s">
        <v>189</v>
      </c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</row>
    <row r="45" spans="1:99" ht="20.100000000000001" customHeight="1" thickBot="1">
      <c r="A45" s="477"/>
      <c r="B45" s="478"/>
      <c r="C45" s="478"/>
      <c r="D45" s="478"/>
      <c r="E45" s="478"/>
      <c r="F45" s="479"/>
      <c r="G45" s="480" t="s">
        <v>51</v>
      </c>
      <c r="H45" s="481"/>
      <c r="I45" s="481"/>
      <c r="J45" s="481"/>
      <c r="K45" s="481"/>
      <c r="L45" s="482"/>
      <c r="M45" s="483" t="s">
        <v>192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2"/>
      <c r="AM45" s="474" t="s">
        <v>185</v>
      </c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6"/>
      <c r="BG45" s="474" t="s">
        <v>186</v>
      </c>
      <c r="BH45" s="475"/>
      <c r="BI45" s="475"/>
      <c r="BJ45" s="475"/>
      <c r="BK45" s="475"/>
      <c r="BL45" s="475"/>
      <c r="BM45" s="475"/>
      <c r="BN45" s="475"/>
      <c r="BO45" s="475"/>
      <c r="BP45" s="476"/>
      <c r="BQ45" s="411" t="s">
        <v>221</v>
      </c>
      <c r="BR45" s="412"/>
      <c r="BS45" s="412"/>
      <c r="BT45" s="412"/>
      <c r="BU45" s="412"/>
      <c r="BV45" s="412"/>
      <c r="BW45" s="412"/>
      <c r="BX45" s="412"/>
      <c r="BY45" s="412"/>
      <c r="BZ45" s="412"/>
      <c r="CA45" s="412"/>
      <c r="CB45" s="412"/>
      <c r="CC45" s="412"/>
      <c r="CD45" s="412"/>
      <c r="CE45" s="412"/>
      <c r="CF45" s="412"/>
      <c r="CG45" s="412"/>
      <c r="CH45" s="412"/>
      <c r="CI45" s="412"/>
      <c r="CJ45" s="413"/>
    </row>
    <row r="46" spans="1:99" ht="20.100000000000001" customHeight="1">
      <c r="A46" s="468" t="s">
        <v>52</v>
      </c>
      <c r="B46" s="469"/>
      <c r="C46" s="469"/>
      <c r="D46" s="469"/>
      <c r="E46" s="469"/>
      <c r="F46" s="470"/>
      <c r="G46" s="471" t="s">
        <v>53</v>
      </c>
      <c r="H46" s="472"/>
      <c r="I46" s="472"/>
      <c r="J46" s="472"/>
      <c r="K46" s="472"/>
      <c r="L46" s="473"/>
      <c r="M46" s="550">
        <v>5</v>
      </c>
      <c r="N46" s="509"/>
      <c r="O46" s="508" t="str">
        <f>抽選会用!$M$81</f>
        <v>西原</v>
      </c>
      <c r="P46" s="508"/>
      <c r="Q46" s="508"/>
      <c r="R46" s="508"/>
      <c r="S46" s="508"/>
      <c r="T46" s="508"/>
      <c r="U46" s="508"/>
      <c r="V46" s="508"/>
      <c r="W46" s="508"/>
      <c r="X46" s="508"/>
      <c r="Y46" s="509" t="s">
        <v>54</v>
      </c>
      <c r="Z46" s="509"/>
      <c r="AA46" s="509">
        <v>6</v>
      </c>
      <c r="AB46" s="509"/>
      <c r="AC46" s="508" t="str">
        <f>抽選会用!$V$81</f>
        <v>三島</v>
      </c>
      <c r="AD46" s="508"/>
      <c r="AE46" s="508"/>
      <c r="AF46" s="508"/>
      <c r="AG46" s="508"/>
      <c r="AH46" s="508"/>
      <c r="AI46" s="508"/>
      <c r="AJ46" s="508"/>
      <c r="AK46" s="508"/>
      <c r="AL46" s="544"/>
      <c r="AM46" s="459" t="s">
        <v>220</v>
      </c>
      <c r="AN46" s="460"/>
      <c r="AO46" s="460"/>
      <c r="AP46" s="460"/>
      <c r="AQ46" s="460"/>
      <c r="AR46" s="460"/>
      <c r="AS46" s="460"/>
      <c r="AT46" s="460"/>
      <c r="AU46" s="460"/>
      <c r="AV46" s="460"/>
      <c r="AW46" s="515" t="s">
        <v>16</v>
      </c>
      <c r="AX46" s="515"/>
      <c r="AY46" s="515"/>
      <c r="AZ46" s="515"/>
      <c r="BA46" s="515"/>
      <c r="BB46" s="515"/>
      <c r="BC46" s="515"/>
      <c r="BD46" s="515"/>
      <c r="BE46" s="515"/>
      <c r="BF46" s="516"/>
      <c r="BG46" s="517" t="s">
        <v>16</v>
      </c>
      <c r="BH46" s="515"/>
      <c r="BI46" s="515"/>
      <c r="BJ46" s="515"/>
      <c r="BK46" s="515"/>
      <c r="BL46" s="515"/>
      <c r="BM46" s="515"/>
      <c r="BN46" s="515"/>
      <c r="BO46" s="515"/>
      <c r="BP46" s="516"/>
      <c r="BQ46" s="414" t="s">
        <v>224</v>
      </c>
      <c r="BR46" s="415"/>
      <c r="BS46" s="415"/>
      <c r="BT46" s="415"/>
      <c r="BU46" s="415"/>
      <c r="BV46" s="415"/>
      <c r="BW46" s="415"/>
      <c r="BX46" s="415"/>
      <c r="BY46" s="415"/>
      <c r="BZ46" s="415"/>
      <c r="CA46" s="399" t="s">
        <v>238</v>
      </c>
      <c r="CB46" s="397"/>
      <c r="CC46" s="397"/>
      <c r="CD46" s="397"/>
      <c r="CE46" s="397"/>
      <c r="CF46" s="397"/>
      <c r="CG46" s="397"/>
      <c r="CH46" s="397"/>
      <c r="CI46" s="397"/>
      <c r="CJ46" s="400"/>
    </row>
    <row r="47" spans="1:99" ht="20.100000000000001" customHeight="1">
      <c r="A47" s="462" t="s">
        <v>55</v>
      </c>
      <c r="B47" s="463"/>
      <c r="C47" s="463"/>
      <c r="D47" s="463"/>
      <c r="E47" s="463"/>
      <c r="F47" s="464"/>
      <c r="G47" s="465">
        <v>0.4201388888888889</v>
      </c>
      <c r="H47" s="466"/>
      <c r="I47" s="466"/>
      <c r="J47" s="466"/>
      <c r="K47" s="466"/>
      <c r="L47" s="467"/>
      <c r="M47" s="423">
        <v>8</v>
      </c>
      <c r="N47" s="424"/>
      <c r="O47" s="527" t="str">
        <f>抽選会用!$M$82</f>
        <v>埼玉</v>
      </c>
      <c r="P47" s="527"/>
      <c r="Q47" s="527"/>
      <c r="R47" s="527"/>
      <c r="S47" s="527"/>
      <c r="T47" s="527"/>
      <c r="U47" s="527"/>
      <c r="V47" s="527"/>
      <c r="W47" s="527"/>
      <c r="X47" s="527"/>
      <c r="Y47" s="424" t="s">
        <v>54</v>
      </c>
      <c r="Z47" s="424"/>
      <c r="AA47" s="424">
        <v>9</v>
      </c>
      <c r="AB47" s="424"/>
      <c r="AC47" s="527" t="str">
        <f>抽選会用!$V$82</f>
        <v>市野沢</v>
      </c>
      <c r="AD47" s="527"/>
      <c r="AE47" s="527"/>
      <c r="AF47" s="527"/>
      <c r="AG47" s="527"/>
      <c r="AH47" s="527"/>
      <c r="AI47" s="527"/>
      <c r="AJ47" s="527"/>
      <c r="AK47" s="527"/>
      <c r="AL47" s="528"/>
      <c r="AM47" s="492" t="s">
        <v>23</v>
      </c>
      <c r="AN47" s="493"/>
      <c r="AO47" s="493"/>
      <c r="AP47" s="493"/>
      <c r="AQ47" s="493"/>
      <c r="AR47" s="493"/>
      <c r="AS47" s="493"/>
      <c r="AT47" s="493"/>
      <c r="AU47" s="493"/>
      <c r="AV47" s="493"/>
      <c r="AW47" s="446" t="s">
        <v>220</v>
      </c>
      <c r="AX47" s="446"/>
      <c r="AY47" s="446"/>
      <c r="AZ47" s="446"/>
      <c r="BA47" s="446"/>
      <c r="BB47" s="446"/>
      <c r="BC47" s="446"/>
      <c r="BD47" s="446"/>
      <c r="BE47" s="446"/>
      <c r="BF47" s="447"/>
      <c r="BG47" s="492" t="s">
        <v>23</v>
      </c>
      <c r="BH47" s="493"/>
      <c r="BI47" s="493"/>
      <c r="BJ47" s="493"/>
      <c r="BK47" s="493"/>
      <c r="BL47" s="493"/>
      <c r="BM47" s="493"/>
      <c r="BN47" s="493"/>
      <c r="BO47" s="493"/>
      <c r="BP47" s="494"/>
      <c r="BQ47" s="396" t="s">
        <v>237</v>
      </c>
      <c r="BR47" s="397"/>
      <c r="BS47" s="397"/>
      <c r="BT47" s="397"/>
      <c r="BU47" s="397"/>
      <c r="BV47" s="397"/>
      <c r="BW47" s="397"/>
      <c r="BX47" s="397"/>
      <c r="BY47" s="397"/>
      <c r="BZ47" s="398"/>
      <c r="CA47" s="399" t="s">
        <v>226</v>
      </c>
      <c r="CB47" s="397"/>
      <c r="CC47" s="397"/>
      <c r="CD47" s="397"/>
      <c r="CE47" s="397"/>
      <c r="CF47" s="397"/>
      <c r="CG47" s="397"/>
      <c r="CH47" s="397"/>
      <c r="CI47" s="397"/>
      <c r="CJ47" s="400"/>
    </row>
    <row r="48" spans="1:99" ht="20.100000000000001" customHeight="1">
      <c r="A48" s="462" t="s">
        <v>56</v>
      </c>
      <c r="B48" s="463"/>
      <c r="C48" s="463"/>
      <c r="D48" s="463"/>
      <c r="E48" s="463"/>
      <c r="F48" s="464"/>
      <c r="G48" s="465">
        <v>0.46527777777777773</v>
      </c>
      <c r="H48" s="466"/>
      <c r="I48" s="466"/>
      <c r="J48" s="466"/>
      <c r="K48" s="466"/>
      <c r="L48" s="467"/>
      <c r="M48" s="423">
        <v>5</v>
      </c>
      <c r="N48" s="424"/>
      <c r="O48" s="527" t="str">
        <f>抽選会用!$M$81</f>
        <v>西原</v>
      </c>
      <c r="P48" s="527"/>
      <c r="Q48" s="527"/>
      <c r="R48" s="527"/>
      <c r="S48" s="527"/>
      <c r="T48" s="527"/>
      <c r="U48" s="527"/>
      <c r="V48" s="527"/>
      <c r="W48" s="527"/>
      <c r="X48" s="527"/>
      <c r="Y48" s="424" t="s">
        <v>54</v>
      </c>
      <c r="Z48" s="424"/>
      <c r="AA48" s="424">
        <v>7</v>
      </c>
      <c r="AB48" s="424"/>
      <c r="AC48" s="527" t="str">
        <f>抽選会用!$V$83</f>
        <v>大田原</v>
      </c>
      <c r="AD48" s="527"/>
      <c r="AE48" s="527"/>
      <c r="AF48" s="527"/>
      <c r="AG48" s="527"/>
      <c r="AH48" s="527"/>
      <c r="AI48" s="527"/>
      <c r="AJ48" s="527"/>
      <c r="AK48" s="527"/>
      <c r="AL48" s="528"/>
      <c r="AM48" s="492" t="s">
        <v>206</v>
      </c>
      <c r="AN48" s="493"/>
      <c r="AO48" s="493"/>
      <c r="AP48" s="493"/>
      <c r="AQ48" s="493"/>
      <c r="AR48" s="493"/>
      <c r="AS48" s="493"/>
      <c r="AT48" s="493"/>
      <c r="AU48" s="493"/>
      <c r="AV48" s="493"/>
      <c r="AW48" s="493" t="s">
        <v>16</v>
      </c>
      <c r="AX48" s="493"/>
      <c r="AY48" s="493"/>
      <c r="AZ48" s="493"/>
      <c r="BA48" s="493"/>
      <c r="BB48" s="493"/>
      <c r="BC48" s="493"/>
      <c r="BD48" s="493"/>
      <c r="BE48" s="493"/>
      <c r="BF48" s="494"/>
      <c r="BG48" s="492" t="s">
        <v>211</v>
      </c>
      <c r="BH48" s="493"/>
      <c r="BI48" s="493"/>
      <c r="BJ48" s="493"/>
      <c r="BK48" s="493"/>
      <c r="BL48" s="493"/>
      <c r="BM48" s="493"/>
      <c r="BN48" s="493"/>
      <c r="BO48" s="493"/>
      <c r="BP48" s="494"/>
      <c r="BQ48" s="396" t="s">
        <v>224</v>
      </c>
      <c r="BR48" s="397"/>
      <c r="BS48" s="397"/>
      <c r="BT48" s="397"/>
      <c r="BU48" s="397"/>
      <c r="BV48" s="397"/>
      <c r="BW48" s="397"/>
      <c r="BX48" s="397"/>
      <c r="BY48" s="397"/>
      <c r="BZ48" s="398"/>
      <c r="CA48" s="399" t="s">
        <v>238</v>
      </c>
      <c r="CB48" s="397"/>
      <c r="CC48" s="397"/>
      <c r="CD48" s="397"/>
      <c r="CE48" s="397"/>
      <c r="CF48" s="397"/>
      <c r="CG48" s="397"/>
      <c r="CH48" s="397"/>
      <c r="CI48" s="397"/>
      <c r="CJ48" s="400"/>
    </row>
    <row r="49" spans="1:99" ht="20.100000000000001" customHeight="1">
      <c r="A49" s="462" t="s">
        <v>57</v>
      </c>
      <c r="B49" s="463"/>
      <c r="C49" s="463"/>
      <c r="D49" s="463"/>
      <c r="E49" s="463"/>
      <c r="F49" s="464"/>
      <c r="G49" s="465">
        <v>0.51041666666666663</v>
      </c>
      <c r="H49" s="466"/>
      <c r="I49" s="466"/>
      <c r="J49" s="466"/>
      <c r="K49" s="466"/>
      <c r="L49" s="467"/>
      <c r="M49" s="423">
        <v>8</v>
      </c>
      <c r="N49" s="424"/>
      <c r="O49" s="527" t="str">
        <f>抽選会用!$M$82</f>
        <v>埼玉</v>
      </c>
      <c r="P49" s="527"/>
      <c r="Q49" s="527"/>
      <c r="R49" s="527"/>
      <c r="S49" s="527"/>
      <c r="T49" s="527"/>
      <c r="U49" s="527"/>
      <c r="V49" s="527"/>
      <c r="W49" s="527"/>
      <c r="X49" s="527"/>
      <c r="Y49" s="424" t="s">
        <v>54</v>
      </c>
      <c r="Z49" s="424"/>
      <c r="AA49" s="424">
        <v>10</v>
      </c>
      <c r="AB49" s="424"/>
      <c r="AC49" s="527" t="str">
        <f>抽選会用!$V$84</f>
        <v>豊浦</v>
      </c>
      <c r="AD49" s="527"/>
      <c r="AE49" s="527"/>
      <c r="AF49" s="527"/>
      <c r="AG49" s="527"/>
      <c r="AH49" s="527"/>
      <c r="AI49" s="527"/>
      <c r="AJ49" s="527"/>
      <c r="AK49" s="527"/>
      <c r="AL49" s="528"/>
      <c r="AM49" s="445" t="s">
        <v>220</v>
      </c>
      <c r="AN49" s="446"/>
      <c r="AO49" s="446"/>
      <c r="AP49" s="446"/>
      <c r="AQ49" s="446"/>
      <c r="AR49" s="446"/>
      <c r="AS49" s="446"/>
      <c r="AT49" s="446"/>
      <c r="AU49" s="446"/>
      <c r="AV49" s="446"/>
      <c r="AW49" s="493" t="s">
        <v>17</v>
      </c>
      <c r="AX49" s="493"/>
      <c r="AY49" s="493"/>
      <c r="AZ49" s="493"/>
      <c r="BA49" s="493"/>
      <c r="BB49" s="493"/>
      <c r="BC49" s="493"/>
      <c r="BD49" s="493"/>
      <c r="BE49" s="493"/>
      <c r="BF49" s="494"/>
      <c r="BG49" s="492" t="s">
        <v>11</v>
      </c>
      <c r="BH49" s="493"/>
      <c r="BI49" s="493"/>
      <c r="BJ49" s="493"/>
      <c r="BK49" s="493"/>
      <c r="BL49" s="493"/>
      <c r="BM49" s="493"/>
      <c r="BN49" s="493"/>
      <c r="BO49" s="493"/>
      <c r="BP49" s="494"/>
      <c r="BQ49" s="396" t="s">
        <v>237</v>
      </c>
      <c r="BR49" s="397"/>
      <c r="BS49" s="397"/>
      <c r="BT49" s="397"/>
      <c r="BU49" s="397"/>
      <c r="BV49" s="397"/>
      <c r="BW49" s="397"/>
      <c r="BX49" s="397"/>
      <c r="BY49" s="397"/>
      <c r="BZ49" s="398"/>
      <c r="CA49" s="399" t="s">
        <v>239</v>
      </c>
      <c r="CB49" s="397"/>
      <c r="CC49" s="397"/>
      <c r="CD49" s="397"/>
      <c r="CE49" s="397"/>
      <c r="CF49" s="397"/>
      <c r="CG49" s="397"/>
      <c r="CH49" s="397"/>
      <c r="CI49" s="397"/>
      <c r="CJ49" s="400"/>
    </row>
    <row r="50" spans="1:99" ht="20.100000000000001" customHeight="1">
      <c r="A50" s="462" t="s">
        <v>58</v>
      </c>
      <c r="B50" s="463"/>
      <c r="C50" s="463"/>
      <c r="D50" s="463"/>
      <c r="E50" s="463"/>
      <c r="F50" s="464"/>
      <c r="G50" s="465">
        <v>0.55555555555555558</v>
      </c>
      <c r="H50" s="466"/>
      <c r="I50" s="466"/>
      <c r="J50" s="466"/>
      <c r="K50" s="466"/>
      <c r="L50" s="467"/>
      <c r="M50" s="423">
        <v>6</v>
      </c>
      <c r="N50" s="424"/>
      <c r="O50" s="527" t="str">
        <f>抽選会用!$V$81</f>
        <v>三島</v>
      </c>
      <c r="P50" s="527"/>
      <c r="Q50" s="527"/>
      <c r="R50" s="527"/>
      <c r="S50" s="527"/>
      <c r="T50" s="527"/>
      <c r="U50" s="527"/>
      <c r="V50" s="527"/>
      <c r="W50" s="527"/>
      <c r="X50" s="527"/>
      <c r="Y50" s="424" t="s">
        <v>54</v>
      </c>
      <c r="Z50" s="424"/>
      <c r="AA50" s="424">
        <v>7</v>
      </c>
      <c r="AB50" s="424"/>
      <c r="AC50" s="527" t="str">
        <f>抽選会用!$V$83</f>
        <v>大田原</v>
      </c>
      <c r="AD50" s="527"/>
      <c r="AE50" s="527"/>
      <c r="AF50" s="527"/>
      <c r="AG50" s="527"/>
      <c r="AH50" s="527"/>
      <c r="AI50" s="527"/>
      <c r="AJ50" s="527"/>
      <c r="AK50" s="527"/>
      <c r="AL50" s="528"/>
      <c r="AM50" s="445" t="s">
        <v>220</v>
      </c>
      <c r="AN50" s="446"/>
      <c r="AO50" s="446"/>
      <c r="AP50" s="446"/>
      <c r="AQ50" s="446"/>
      <c r="AR50" s="446"/>
      <c r="AS50" s="446"/>
      <c r="AT50" s="446"/>
      <c r="AU50" s="446"/>
      <c r="AV50" s="446"/>
      <c r="AW50" s="446" t="s">
        <v>220</v>
      </c>
      <c r="AX50" s="446"/>
      <c r="AY50" s="446"/>
      <c r="AZ50" s="446"/>
      <c r="BA50" s="446"/>
      <c r="BB50" s="446"/>
      <c r="BC50" s="446"/>
      <c r="BD50" s="446"/>
      <c r="BE50" s="446"/>
      <c r="BF50" s="447"/>
      <c r="BG50" s="492" t="s">
        <v>18</v>
      </c>
      <c r="BH50" s="493"/>
      <c r="BI50" s="493"/>
      <c r="BJ50" s="493"/>
      <c r="BK50" s="493"/>
      <c r="BL50" s="493"/>
      <c r="BM50" s="493"/>
      <c r="BN50" s="493"/>
      <c r="BO50" s="493"/>
      <c r="BP50" s="494"/>
      <c r="BQ50" s="396" t="s">
        <v>224</v>
      </c>
      <c r="BR50" s="397"/>
      <c r="BS50" s="397"/>
      <c r="BT50" s="397"/>
      <c r="BU50" s="397"/>
      <c r="BV50" s="397"/>
      <c r="BW50" s="397"/>
      <c r="BX50" s="397"/>
      <c r="BY50" s="397"/>
      <c r="BZ50" s="398"/>
      <c r="CA50" s="399" t="s">
        <v>227</v>
      </c>
      <c r="CB50" s="397"/>
      <c r="CC50" s="397"/>
      <c r="CD50" s="397"/>
      <c r="CE50" s="397"/>
      <c r="CF50" s="397"/>
      <c r="CG50" s="397"/>
      <c r="CH50" s="397"/>
      <c r="CI50" s="397"/>
      <c r="CJ50" s="400"/>
    </row>
    <row r="51" spans="1:99" ht="20.100000000000001" customHeight="1" thickBot="1">
      <c r="A51" s="451" t="s">
        <v>59</v>
      </c>
      <c r="B51" s="452"/>
      <c r="C51" s="452"/>
      <c r="D51" s="452"/>
      <c r="E51" s="452"/>
      <c r="F51" s="453"/>
      <c r="G51" s="454">
        <v>0.60069444444444442</v>
      </c>
      <c r="H51" s="455"/>
      <c r="I51" s="455"/>
      <c r="J51" s="455"/>
      <c r="K51" s="455"/>
      <c r="L51" s="456"/>
      <c r="M51" s="551">
        <v>9</v>
      </c>
      <c r="N51" s="457"/>
      <c r="O51" s="537" t="str">
        <f>抽選会用!$V$82</f>
        <v>市野沢</v>
      </c>
      <c r="P51" s="537"/>
      <c r="Q51" s="537"/>
      <c r="R51" s="537"/>
      <c r="S51" s="537"/>
      <c r="T51" s="537"/>
      <c r="U51" s="537"/>
      <c r="V51" s="537"/>
      <c r="W51" s="537"/>
      <c r="X51" s="537"/>
      <c r="Y51" s="457" t="s">
        <v>54</v>
      </c>
      <c r="Z51" s="457"/>
      <c r="AA51" s="457">
        <v>10</v>
      </c>
      <c r="AB51" s="457"/>
      <c r="AC51" s="537" t="str">
        <f>抽選会用!$V$84</f>
        <v>豊浦</v>
      </c>
      <c r="AD51" s="537"/>
      <c r="AE51" s="537"/>
      <c r="AF51" s="537"/>
      <c r="AG51" s="537"/>
      <c r="AH51" s="537"/>
      <c r="AI51" s="537"/>
      <c r="AJ51" s="537"/>
      <c r="AK51" s="537"/>
      <c r="AL51" s="549"/>
      <c r="AM51" s="484" t="s">
        <v>18</v>
      </c>
      <c r="AN51" s="485"/>
      <c r="AO51" s="485"/>
      <c r="AP51" s="485"/>
      <c r="AQ51" s="485"/>
      <c r="AR51" s="485"/>
      <c r="AS51" s="485"/>
      <c r="AT51" s="485"/>
      <c r="AU51" s="485"/>
      <c r="AV51" s="485"/>
      <c r="AW51" s="485" t="s">
        <v>17</v>
      </c>
      <c r="AX51" s="485"/>
      <c r="AY51" s="485"/>
      <c r="AZ51" s="485"/>
      <c r="BA51" s="485"/>
      <c r="BB51" s="485"/>
      <c r="BC51" s="485"/>
      <c r="BD51" s="485"/>
      <c r="BE51" s="485"/>
      <c r="BF51" s="486"/>
      <c r="BG51" s="484" t="s">
        <v>10</v>
      </c>
      <c r="BH51" s="485"/>
      <c r="BI51" s="485"/>
      <c r="BJ51" s="485"/>
      <c r="BK51" s="485"/>
      <c r="BL51" s="485"/>
      <c r="BM51" s="485"/>
      <c r="BN51" s="485"/>
      <c r="BO51" s="485"/>
      <c r="BP51" s="486"/>
      <c r="BQ51" s="510" t="s">
        <v>226</v>
      </c>
      <c r="BR51" s="511"/>
      <c r="BS51" s="511"/>
      <c r="BT51" s="511"/>
      <c r="BU51" s="511"/>
      <c r="BV51" s="511"/>
      <c r="BW51" s="511"/>
      <c r="BX51" s="511"/>
      <c r="BY51" s="511"/>
      <c r="BZ51" s="512"/>
      <c r="CA51" s="513" t="s">
        <v>239</v>
      </c>
      <c r="CB51" s="511"/>
      <c r="CC51" s="511"/>
      <c r="CD51" s="511"/>
      <c r="CE51" s="511"/>
      <c r="CF51" s="511"/>
      <c r="CG51" s="511"/>
      <c r="CH51" s="511"/>
      <c r="CI51" s="511"/>
      <c r="CJ51" s="514"/>
    </row>
    <row r="52" spans="1:99" ht="24">
      <c r="A52" s="162" t="s">
        <v>184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</row>
    <row r="53" spans="1:99" ht="9.9499999999999993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"/>
      <c r="BT53" s="1"/>
    </row>
    <row r="54" spans="1:99" ht="20.100000000000001" customHeight="1">
      <c r="A54" s="125" t="s">
        <v>127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Q54" s="125"/>
      <c r="BR54" s="125"/>
      <c r="BS54" s="1"/>
      <c r="BT54" s="1"/>
      <c r="BU54" s="1"/>
      <c r="BV54" s="1"/>
    </row>
    <row r="55" spans="1:99" s="1" customFormat="1" ht="20.100000000000001" customHeight="1" thickBot="1">
      <c r="A55" s="458" t="s">
        <v>191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125"/>
      <c r="AY55" s="125"/>
      <c r="AZ55" s="125"/>
      <c r="BA55" s="125"/>
      <c r="BB55" s="125"/>
      <c r="BC55" s="125"/>
      <c r="BD55" s="125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/>
      <c r="BQ55" s="125"/>
      <c r="BR55" s="125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</row>
    <row r="56" spans="1:99" ht="20.100000000000001" customHeight="1" thickBot="1">
      <c r="A56" s="477"/>
      <c r="B56" s="478"/>
      <c r="C56" s="478"/>
      <c r="D56" s="478"/>
      <c r="E56" s="478"/>
      <c r="F56" s="479"/>
      <c r="G56" s="480" t="s">
        <v>51</v>
      </c>
      <c r="H56" s="481"/>
      <c r="I56" s="481"/>
      <c r="J56" s="481"/>
      <c r="K56" s="481"/>
      <c r="L56" s="482"/>
      <c r="M56" s="483" t="s">
        <v>192</v>
      </c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2"/>
      <c r="AM56" s="474" t="s">
        <v>185</v>
      </c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6"/>
      <c r="BG56" s="474" t="s">
        <v>186</v>
      </c>
      <c r="BH56" s="475"/>
      <c r="BI56" s="475"/>
      <c r="BJ56" s="475"/>
      <c r="BK56" s="475"/>
      <c r="BL56" s="475"/>
      <c r="BM56" s="475"/>
      <c r="BN56" s="475"/>
      <c r="BO56" s="475"/>
      <c r="BP56" s="476"/>
      <c r="BQ56" s="411" t="s">
        <v>221</v>
      </c>
      <c r="BR56" s="412"/>
      <c r="BS56" s="412"/>
      <c r="BT56" s="412"/>
      <c r="BU56" s="412"/>
      <c r="BV56" s="412"/>
      <c r="BW56" s="412"/>
      <c r="BX56" s="412"/>
      <c r="BY56" s="412"/>
      <c r="BZ56" s="412"/>
      <c r="CA56" s="412"/>
      <c r="CB56" s="412"/>
      <c r="CC56" s="412"/>
      <c r="CD56" s="412"/>
      <c r="CE56" s="412"/>
      <c r="CF56" s="412"/>
      <c r="CG56" s="412"/>
      <c r="CH56" s="412"/>
      <c r="CI56" s="412"/>
      <c r="CJ56" s="413"/>
    </row>
    <row r="57" spans="1:99" ht="20.100000000000001" customHeight="1">
      <c r="A57" s="468" t="s">
        <v>52</v>
      </c>
      <c r="B57" s="469"/>
      <c r="C57" s="469"/>
      <c r="D57" s="469"/>
      <c r="E57" s="469"/>
      <c r="F57" s="470"/>
      <c r="G57" s="471" t="s">
        <v>53</v>
      </c>
      <c r="H57" s="472"/>
      <c r="I57" s="472"/>
      <c r="J57" s="472"/>
      <c r="K57" s="472"/>
      <c r="L57" s="473"/>
      <c r="M57" s="550">
        <v>1</v>
      </c>
      <c r="N57" s="509"/>
      <c r="O57" s="508" t="str">
        <f>抽選会用!$M$73</f>
        <v>黒磯</v>
      </c>
      <c r="P57" s="508"/>
      <c r="Q57" s="508"/>
      <c r="R57" s="508"/>
      <c r="S57" s="508"/>
      <c r="T57" s="508"/>
      <c r="U57" s="508"/>
      <c r="V57" s="508"/>
      <c r="W57" s="508"/>
      <c r="X57" s="508"/>
      <c r="Y57" s="509" t="s">
        <v>54</v>
      </c>
      <c r="Z57" s="509"/>
      <c r="AA57" s="509">
        <v>4</v>
      </c>
      <c r="AB57" s="509"/>
      <c r="AC57" s="508" t="str">
        <f>抽選会用!$AL$73</f>
        <v>西・東</v>
      </c>
      <c r="AD57" s="508"/>
      <c r="AE57" s="508"/>
      <c r="AF57" s="508"/>
      <c r="AG57" s="508"/>
      <c r="AH57" s="508"/>
      <c r="AI57" s="508"/>
      <c r="AJ57" s="508"/>
      <c r="AK57" s="508"/>
      <c r="AL57" s="544"/>
      <c r="AM57" s="459" t="s">
        <v>220</v>
      </c>
      <c r="AN57" s="460"/>
      <c r="AO57" s="460"/>
      <c r="AP57" s="460"/>
      <c r="AQ57" s="460"/>
      <c r="AR57" s="460"/>
      <c r="AS57" s="460"/>
      <c r="AT57" s="460"/>
      <c r="AU57" s="460"/>
      <c r="AV57" s="460"/>
      <c r="AW57" s="460" t="s">
        <v>220</v>
      </c>
      <c r="AX57" s="460"/>
      <c r="AY57" s="460"/>
      <c r="AZ57" s="460"/>
      <c r="BA57" s="460"/>
      <c r="BB57" s="460"/>
      <c r="BC57" s="460"/>
      <c r="BD57" s="460"/>
      <c r="BE57" s="460"/>
      <c r="BF57" s="461"/>
      <c r="BG57" s="487" t="s">
        <v>214</v>
      </c>
      <c r="BH57" s="488"/>
      <c r="BI57" s="488"/>
      <c r="BJ57" s="488"/>
      <c r="BK57" s="488"/>
      <c r="BL57" s="488"/>
      <c r="BM57" s="488"/>
      <c r="BN57" s="488"/>
      <c r="BO57" s="488"/>
      <c r="BP57" s="489"/>
      <c r="BQ57" s="555" t="s">
        <v>240</v>
      </c>
      <c r="BR57" s="554"/>
      <c r="BS57" s="554"/>
      <c r="BT57" s="554"/>
      <c r="BU57" s="554"/>
      <c r="BV57" s="554"/>
      <c r="BW57" s="554"/>
      <c r="BX57" s="554"/>
      <c r="BY57" s="554"/>
      <c r="BZ57" s="554"/>
      <c r="CA57" s="556" t="s">
        <v>241</v>
      </c>
      <c r="CB57" s="557"/>
      <c r="CC57" s="557"/>
      <c r="CD57" s="557"/>
      <c r="CE57" s="557"/>
      <c r="CF57" s="557"/>
      <c r="CG57" s="557"/>
      <c r="CH57" s="557"/>
      <c r="CI57" s="557"/>
      <c r="CJ57" s="558"/>
    </row>
    <row r="58" spans="1:99" ht="20.100000000000001" customHeight="1">
      <c r="A58" s="498" t="s">
        <v>55</v>
      </c>
      <c r="B58" s="499"/>
      <c r="C58" s="499"/>
      <c r="D58" s="499"/>
      <c r="E58" s="499"/>
      <c r="F58" s="500"/>
      <c r="G58" s="501">
        <v>0.4201388888888889</v>
      </c>
      <c r="H58" s="502"/>
      <c r="I58" s="502"/>
      <c r="J58" s="502"/>
      <c r="K58" s="502"/>
      <c r="L58" s="503"/>
      <c r="M58" s="504">
        <v>11</v>
      </c>
      <c r="N58" s="505"/>
      <c r="O58" s="506" t="str">
        <f>抽選会用!$M$75</f>
        <v>大山</v>
      </c>
      <c r="P58" s="506"/>
      <c r="Q58" s="506"/>
      <c r="R58" s="506"/>
      <c r="S58" s="506"/>
      <c r="T58" s="506"/>
      <c r="U58" s="506"/>
      <c r="V58" s="506"/>
      <c r="W58" s="506"/>
      <c r="X58" s="506"/>
      <c r="Y58" s="505" t="s">
        <v>54</v>
      </c>
      <c r="Z58" s="505"/>
      <c r="AA58" s="505">
        <v>14</v>
      </c>
      <c r="AB58" s="505"/>
      <c r="AC58" s="506" t="str">
        <f>抽選会用!$AL$75</f>
        <v>稲村</v>
      </c>
      <c r="AD58" s="506"/>
      <c r="AE58" s="506"/>
      <c r="AF58" s="506"/>
      <c r="AG58" s="506"/>
      <c r="AH58" s="506"/>
      <c r="AI58" s="506"/>
      <c r="AJ58" s="506"/>
      <c r="AK58" s="506"/>
      <c r="AL58" s="507"/>
      <c r="AM58" s="445" t="s">
        <v>220</v>
      </c>
      <c r="AN58" s="446"/>
      <c r="AO58" s="446"/>
      <c r="AP58" s="446"/>
      <c r="AQ58" s="446"/>
      <c r="AR58" s="446"/>
      <c r="AS58" s="446"/>
      <c r="AT58" s="446"/>
      <c r="AU58" s="446"/>
      <c r="AV58" s="446"/>
      <c r="AW58" s="490" t="s">
        <v>220</v>
      </c>
      <c r="AX58" s="490"/>
      <c r="AY58" s="490"/>
      <c r="AZ58" s="490"/>
      <c r="BA58" s="490"/>
      <c r="BB58" s="490"/>
      <c r="BC58" s="490"/>
      <c r="BD58" s="490"/>
      <c r="BE58" s="490"/>
      <c r="BF58" s="491"/>
      <c r="BG58" s="492" t="s">
        <v>215</v>
      </c>
      <c r="BH58" s="493"/>
      <c r="BI58" s="493"/>
      <c r="BJ58" s="493"/>
      <c r="BK58" s="493"/>
      <c r="BL58" s="493"/>
      <c r="BM58" s="493"/>
      <c r="BN58" s="493"/>
      <c r="BO58" s="493"/>
      <c r="BP58" s="494"/>
      <c r="BQ58" s="396" t="s">
        <v>222</v>
      </c>
      <c r="BR58" s="397"/>
      <c r="BS58" s="397"/>
      <c r="BT58" s="397"/>
      <c r="BU58" s="397"/>
      <c r="BV58" s="397"/>
      <c r="BW58" s="397"/>
      <c r="BX58" s="397"/>
      <c r="BY58" s="397"/>
      <c r="BZ58" s="398"/>
      <c r="CA58" s="399" t="s">
        <v>223</v>
      </c>
      <c r="CB58" s="397"/>
      <c r="CC58" s="397"/>
      <c r="CD58" s="397"/>
      <c r="CE58" s="397"/>
      <c r="CF58" s="397"/>
      <c r="CG58" s="397"/>
      <c r="CH58" s="397"/>
      <c r="CI58" s="397"/>
      <c r="CJ58" s="400"/>
    </row>
    <row r="59" spans="1:99" ht="20.100000000000001" customHeight="1" thickBot="1">
      <c r="A59" s="451" t="s">
        <v>56</v>
      </c>
      <c r="B59" s="452"/>
      <c r="C59" s="452"/>
      <c r="D59" s="452"/>
      <c r="E59" s="452"/>
      <c r="F59" s="453"/>
      <c r="G59" s="454">
        <v>0.46527777777777773</v>
      </c>
      <c r="H59" s="455"/>
      <c r="I59" s="455"/>
      <c r="J59" s="455"/>
      <c r="K59" s="455"/>
      <c r="L59" s="456"/>
      <c r="M59" s="495" t="s">
        <v>77</v>
      </c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 t="s">
        <v>54</v>
      </c>
      <c r="Z59" s="496"/>
      <c r="AA59" s="496" t="s">
        <v>65</v>
      </c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7"/>
      <c r="AM59" s="434" t="s">
        <v>220</v>
      </c>
      <c r="AN59" s="435"/>
      <c r="AO59" s="435"/>
      <c r="AP59" s="435"/>
      <c r="AQ59" s="435"/>
      <c r="AR59" s="435"/>
      <c r="AS59" s="435"/>
      <c r="AT59" s="435"/>
      <c r="AU59" s="435"/>
      <c r="AV59" s="435"/>
      <c r="AW59" s="435" t="s">
        <v>220</v>
      </c>
      <c r="AX59" s="435"/>
      <c r="AY59" s="435"/>
      <c r="AZ59" s="435"/>
      <c r="BA59" s="435"/>
      <c r="BB59" s="435"/>
      <c r="BC59" s="435"/>
      <c r="BD59" s="435"/>
      <c r="BE59" s="435"/>
      <c r="BF59" s="436"/>
      <c r="BG59" s="484" t="s">
        <v>216</v>
      </c>
      <c r="BH59" s="485"/>
      <c r="BI59" s="485"/>
      <c r="BJ59" s="485"/>
      <c r="BK59" s="485"/>
      <c r="BL59" s="485"/>
      <c r="BM59" s="485"/>
      <c r="BN59" s="485"/>
      <c r="BO59" s="485"/>
      <c r="BP59" s="486"/>
      <c r="BQ59" s="510" t="s">
        <v>236</v>
      </c>
      <c r="BR59" s="511"/>
      <c r="BS59" s="511"/>
      <c r="BT59" s="511"/>
      <c r="BU59" s="511"/>
      <c r="BV59" s="511"/>
      <c r="BW59" s="511"/>
      <c r="BX59" s="511"/>
      <c r="BY59" s="511"/>
      <c r="BZ59" s="512"/>
      <c r="CA59" s="513" t="s">
        <v>232</v>
      </c>
      <c r="CB59" s="511"/>
      <c r="CC59" s="511"/>
      <c r="CD59" s="511"/>
      <c r="CE59" s="511"/>
      <c r="CF59" s="511"/>
      <c r="CG59" s="511"/>
      <c r="CH59" s="511"/>
      <c r="CI59" s="511"/>
      <c r="CJ59" s="514"/>
    </row>
    <row r="60" spans="1:99" ht="20.100000000000001" customHeight="1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99" s="1" customFormat="1" ht="20.100000000000001" customHeight="1" thickBot="1">
      <c r="A61" s="458" t="s">
        <v>193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 t="s">
        <v>189</v>
      </c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</row>
    <row r="62" spans="1:99" ht="20.100000000000001" customHeight="1" thickBot="1">
      <c r="A62" s="477"/>
      <c r="B62" s="478"/>
      <c r="C62" s="478"/>
      <c r="D62" s="478"/>
      <c r="E62" s="478"/>
      <c r="F62" s="479"/>
      <c r="G62" s="480" t="s">
        <v>51</v>
      </c>
      <c r="H62" s="481"/>
      <c r="I62" s="481"/>
      <c r="J62" s="481"/>
      <c r="K62" s="481"/>
      <c r="L62" s="482"/>
      <c r="M62" s="483" t="s">
        <v>192</v>
      </c>
      <c r="N62" s="481"/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2"/>
      <c r="AM62" s="474" t="s">
        <v>185</v>
      </c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6"/>
      <c r="BG62" s="474" t="s">
        <v>186</v>
      </c>
      <c r="BH62" s="475"/>
      <c r="BI62" s="475"/>
      <c r="BJ62" s="475"/>
      <c r="BK62" s="475"/>
      <c r="BL62" s="475"/>
      <c r="BM62" s="475"/>
      <c r="BN62" s="475"/>
      <c r="BO62" s="475"/>
      <c r="BP62" s="476"/>
      <c r="BQ62" s="411" t="s">
        <v>221</v>
      </c>
      <c r="BR62" s="412"/>
      <c r="BS62" s="412"/>
      <c r="BT62" s="412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3"/>
    </row>
    <row r="63" spans="1:99" ht="20.100000000000001" customHeight="1">
      <c r="A63" s="468" t="s">
        <v>52</v>
      </c>
      <c r="B63" s="469"/>
      <c r="C63" s="469"/>
      <c r="D63" s="469"/>
      <c r="E63" s="469"/>
      <c r="F63" s="470"/>
      <c r="G63" s="471" t="s">
        <v>53</v>
      </c>
      <c r="H63" s="472"/>
      <c r="I63" s="472"/>
      <c r="J63" s="472"/>
      <c r="K63" s="472"/>
      <c r="L63" s="473"/>
      <c r="M63" s="548">
        <v>2</v>
      </c>
      <c r="N63" s="509"/>
      <c r="O63" s="508" t="str">
        <f>抽選会用!$V$73</f>
        <v>大原間</v>
      </c>
      <c r="P63" s="508"/>
      <c r="Q63" s="508"/>
      <c r="R63" s="508"/>
      <c r="S63" s="508"/>
      <c r="T63" s="508"/>
      <c r="U63" s="508"/>
      <c r="V63" s="508"/>
      <c r="W63" s="508"/>
      <c r="X63" s="508"/>
      <c r="Y63" s="509" t="s">
        <v>54</v>
      </c>
      <c r="Z63" s="509"/>
      <c r="AA63" s="509">
        <v>3</v>
      </c>
      <c r="AB63" s="509"/>
      <c r="AC63" s="508" t="str">
        <f>抽選会用!$V$77</f>
        <v>共英</v>
      </c>
      <c r="AD63" s="508"/>
      <c r="AE63" s="508"/>
      <c r="AF63" s="508"/>
      <c r="AG63" s="508"/>
      <c r="AH63" s="508"/>
      <c r="AI63" s="508"/>
      <c r="AJ63" s="508"/>
      <c r="AK63" s="508"/>
      <c r="AL63" s="544"/>
      <c r="AM63" s="459" t="s">
        <v>220</v>
      </c>
      <c r="AN63" s="460"/>
      <c r="AO63" s="460"/>
      <c r="AP63" s="460"/>
      <c r="AQ63" s="460"/>
      <c r="AR63" s="460"/>
      <c r="AS63" s="460"/>
      <c r="AT63" s="460"/>
      <c r="AU63" s="460"/>
      <c r="AV63" s="460"/>
      <c r="AW63" s="460" t="s">
        <v>220</v>
      </c>
      <c r="AX63" s="460"/>
      <c r="AY63" s="460"/>
      <c r="AZ63" s="460"/>
      <c r="BA63" s="460"/>
      <c r="BB63" s="460"/>
      <c r="BC63" s="460"/>
      <c r="BD63" s="460"/>
      <c r="BE63" s="460"/>
      <c r="BF63" s="461"/>
      <c r="BG63" s="487" t="s">
        <v>217</v>
      </c>
      <c r="BH63" s="488"/>
      <c r="BI63" s="488"/>
      <c r="BJ63" s="488"/>
      <c r="BK63" s="488"/>
      <c r="BL63" s="488"/>
      <c r="BM63" s="488"/>
      <c r="BN63" s="488"/>
      <c r="BO63" s="488"/>
      <c r="BP63" s="489"/>
      <c r="BQ63" s="555" t="s">
        <v>242</v>
      </c>
      <c r="BR63" s="554"/>
      <c r="BS63" s="554"/>
      <c r="BT63" s="554"/>
      <c r="BU63" s="554"/>
      <c r="BV63" s="554"/>
      <c r="BW63" s="554"/>
      <c r="BX63" s="554"/>
      <c r="BY63" s="554"/>
      <c r="BZ63" s="554"/>
      <c r="CA63" s="556" t="s">
        <v>243</v>
      </c>
      <c r="CB63" s="557"/>
      <c r="CC63" s="557"/>
      <c r="CD63" s="557"/>
      <c r="CE63" s="557"/>
      <c r="CF63" s="557"/>
      <c r="CG63" s="557"/>
      <c r="CH63" s="557"/>
      <c r="CI63" s="557"/>
      <c r="CJ63" s="558"/>
    </row>
    <row r="64" spans="1:99" ht="20.100000000000001" customHeight="1">
      <c r="A64" s="498" t="s">
        <v>55</v>
      </c>
      <c r="B64" s="499"/>
      <c r="C64" s="499"/>
      <c r="D64" s="499"/>
      <c r="E64" s="499"/>
      <c r="F64" s="500"/>
      <c r="G64" s="501">
        <v>0.4201388888888889</v>
      </c>
      <c r="H64" s="502"/>
      <c r="I64" s="502"/>
      <c r="J64" s="502"/>
      <c r="K64" s="502"/>
      <c r="L64" s="503"/>
      <c r="M64" s="547">
        <v>12</v>
      </c>
      <c r="N64" s="505"/>
      <c r="O64" s="506" t="str">
        <f>抽選会用!$V$75</f>
        <v>紫塚</v>
      </c>
      <c r="P64" s="506"/>
      <c r="Q64" s="506"/>
      <c r="R64" s="506"/>
      <c r="S64" s="506"/>
      <c r="T64" s="506"/>
      <c r="U64" s="506"/>
      <c r="V64" s="506"/>
      <c r="W64" s="506"/>
      <c r="X64" s="506"/>
      <c r="Y64" s="505" t="s">
        <v>54</v>
      </c>
      <c r="Z64" s="505"/>
      <c r="AA64" s="505">
        <v>13</v>
      </c>
      <c r="AB64" s="505"/>
      <c r="AC64" s="506" t="str">
        <f>抽選会用!$AC$75</f>
        <v>羽田</v>
      </c>
      <c r="AD64" s="506"/>
      <c r="AE64" s="506"/>
      <c r="AF64" s="506"/>
      <c r="AG64" s="506"/>
      <c r="AH64" s="506"/>
      <c r="AI64" s="506"/>
      <c r="AJ64" s="506"/>
      <c r="AK64" s="506"/>
      <c r="AL64" s="507"/>
      <c r="AM64" s="445" t="s">
        <v>220</v>
      </c>
      <c r="AN64" s="446"/>
      <c r="AO64" s="446"/>
      <c r="AP64" s="446"/>
      <c r="AQ64" s="446"/>
      <c r="AR64" s="446"/>
      <c r="AS64" s="446"/>
      <c r="AT64" s="446"/>
      <c r="AU64" s="446"/>
      <c r="AV64" s="446"/>
      <c r="AW64" s="490" t="s">
        <v>220</v>
      </c>
      <c r="AX64" s="490"/>
      <c r="AY64" s="490"/>
      <c r="AZ64" s="490"/>
      <c r="BA64" s="490"/>
      <c r="BB64" s="490"/>
      <c r="BC64" s="490"/>
      <c r="BD64" s="490"/>
      <c r="BE64" s="490"/>
      <c r="BF64" s="491"/>
      <c r="BG64" s="492" t="s">
        <v>218</v>
      </c>
      <c r="BH64" s="493"/>
      <c r="BI64" s="493"/>
      <c r="BJ64" s="493"/>
      <c r="BK64" s="493"/>
      <c r="BL64" s="493"/>
      <c r="BM64" s="493"/>
      <c r="BN64" s="493"/>
      <c r="BO64" s="493"/>
      <c r="BP64" s="494"/>
      <c r="BQ64" s="396" t="s">
        <v>122</v>
      </c>
      <c r="BR64" s="397"/>
      <c r="BS64" s="397"/>
      <c r="BT64" s="397"/>
      <c r="BU64" s="397"/>
      <c r="BV64" s="397"/>
      <c r="BW64" s="397"/>
      <c r="BX64" s="397"/>
      <c r="BY64" s="397"/>
      <c r="BZ64" s="398"/>
      <c r="CA64" s="399" t="s">
        <v>228</v>
      </c>
      <c r="CB64" s="397"/>
      <c r="CC64" s="397"/>
      <c r="CD64" s="397"/>
      <c r="CE64" s="397"/>
      <c r="CF64" s="397"/>
      <c r="CG64" s="397"/>
      <c r="CH64" s="397"/>
      <c r="CI64" s="397"/>
      <c r="CJ64" s="400"/>
    </row>
    <row r="65" spans="1:99" ht="20.100000000000001" customHeight="1" thickBot="1">
      <c r="A65" s="451" t="s">
        <v>56</v>
      </c>
      <c r="B65" s="452"/>
      <c r="C65" s="452"/>
      <c r="D65" s="452"/>
      <c r="E65" s="452"/>
      <c r="F65" s="453"/>
      <c r="G65" s="454">
        <v>0.46527777777777773</v>
      </c>
      <c r="H65" s="455"/>
      <c r="I65" s="455"/>
      <c r="J65" s="455"/>
      <c r="K65" s="455"/>
      <c r="L65" s="456"/>
      <c r="M65" s="545" t="s">
        <v>66</v>
      </c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 t="s">
        <v>54</v>
      </c>
      <c r="Z65" s="496"/>
      <c r="AA65" s="496" t="s">
        <v>67</v>
      </c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546"/>
      <c r="AM65" s="434" t="s">
        <v>220</v>
      </c>
      <c r="AN65" s="435"/>
      <c r="AO65" s="435"/>
      <c r="AP65" s="435"/>
      <c r="AQ65" s="435"/>
      <c r="AR65" s="435"/>
      <c r="AS65" s="435"/>
      <c r="AT65" s="435"/>
      <c r="AU65" s="435"/>
      <c r="AV65" s="435"/>
      <c r="AW65" s="435" t="s">
        <v>220</v>
      </c>
      <c r="AX65" s="435"/>
      <c r="AY65" s="435"/>
      <c r="AZ65" s="435"/>
      <c r="BA65" s="435"/>
      <c r="BB65" s="435"/>
      <c r="BC65" s="435"/>
      <c r="BD65" s="435"/>
      <c r="BE65" s="435"/>
      <c r="BF65" s="436"/>
      <c r="BG65" s="484" t="s">
        <v>219</v>
      </c>
      <c r="BH65" s="485"/>
      <c r="BI65" s="485"/>
      <c r="BJ65" s="485"/>
      <c r="BK65" s="485"/>
      <c r="BL65" s="485"/>
      <c r="BM65" s="485"/>
      <c r="BN65" s="485"/>
      <c r="BO65" s="485"/>
      <c r="BP65" s="486"/>
      <c r="BQ65" s="510" t="s">
        <v>225</v>
      </c>
      <c r="BR65" s="511"/>
      <c r="BS65" s="511"/>
      <c r="BT65" s="511"/>
      <c r="BU65" s="511"/>
      <c r="BV65" s="511"/>
      <c r="BW65" s="511"/>
      <c r="BX65" s="511"/>
      <c r="BY65" s="511"/>
      <c r="BZ65" s="512"/>
      <c r="CA65" s="513" t="s">
        <v>234</v>
      </c>
      <c r="CB65" s="511"/>
      <c r="CC65" s="511"/>
      <c r="CD65" s="511"/>
      <c r="CE65" s="511"/>
      <c r="CF65" s="511"/>
      <c r="CG65" s="511"/>
      <c r="CH65" s="511"/>
      <c r="CI65" s="511"/>
      <c r="CJ65" s="514"/>
    </row>
    <row r="66" spans="1:99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U66" s="31"/>
    </row>
    <row r="67" spans="1:99" ht="20.100000000000001" customHeight="1">
      <c r="A67" s="267" t="s">
        <v>128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1"/>
      <c r="BU67" s="31"/>
    </row>
    <row r="68" spans="1:99" s="1" customFormat="1" ht="20.100000000000001" customHeight="1" thickBot="1">
      <c r="A68" s="458" t="s">
        <v>188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  <c r="AX68" s="458" t="s">
        <v>189</v>
      </c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</row>
    <row r="69" spans="1:99" ht="20.100000000000001" customHeight="1" thickBot="1">
      <c r="A69" s="477"/>
      <c r="B69" s="478"/>
      <c r="C69" s="478"/>
      <c r="D69" s="478"/>
      <c r="E69" s="478"/>
      <c r="F69" s="479"/>
      <c r="G69" s="480" t="s">
        <v>51</v>
      </c>
      <c r="H69" s="481"/>
      <c r="I69" s="481"/>
      <c r="J69" s="481"/>
      <c r="K69" s="481"/>
      <c r="L69" s="482"/>
      <c r="M69" s="483" t="s">
        <v>192</v>
      </c>
      <c r="N69" s="481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1"/>
      <c r="AA69" s="481"/>
      <c r="AB69" s="481"/>
      <c r="AC69" s="481"/>
      <c r="AD69" s="481"/>
      <c r="AE69" s="481"/>
      <c r="AF69" s="481"/>
      <c r="AG69" s="481"/>
      <c r="AH69" s="481"/>
      <c r="AI69" s="481"/>
      <c r="AJ69" s="481"/>
      <c r="AK69" s="481"/>
      <c r="AL69" s="482"/>
      <c r="AM69" s="474" t="s">
        <v>185</v>
      </c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6"/>
      <c r="BG69" s="474" t="s">
        <v>186</v>
      </c>
      <c r="BH69" s="475"/>
      <c r="BI69" s="475"/>
      <c r="BJ69" s="475"/>
      <c r="BK69" s="475"/>
      <c r="BL69" s="475"/>
      <c r="BM69" s="475"/>
      <c r="BN69" s="475"/>
      <c r="BO69" s="475"/>
      <c r="BP69" s="476"/>
      <c r="BQ69" s="474" t="s">
        <v>187</v>
      </c>
      <c r="BR69" s="475"/>
      <c r="BS69" s="475"/>
      <c r="BT69" s="475"/>
      <c r="BU69" s="475"/>
      <c r="BV69" s="475"/>
      <c r="BW69" s="475"/>
      <c r="BX69" s="475"/>
      <c r="BY69" s="475"/>
      <c r="BZ69" s="475"/>
      <c r="CA69" s="475"/>
      <c r="CB69" s="475"/>
      <c r="CC69" s="475"/>
      <c r="CD69" s="475"/>
      <c r="CE69" s="475"/>
      <c r="CF69" s="475"/>
      <c r="CG69" s="475"/>
      <c r="CH69" s="475"/>
      <c r="CI69" s="475"/>
      <c r="CJ69" s="476"/>
    </row>
    <row r="70" spans="1:99" ht="20.100000000000001" customHeight="1">
      <c r="A70" s="468" t="s">
        <v>52</v>
      </c>
      <c r="B70" s="469"/>
      <c r="C70" s="469"/>
      <c r="D70" s="469"/>
      <c r="E70" s="469"/>
      <c r="F70" s="470"/>
      <c r="G70" s="471" t="s">
        <v>53</v>
      </c>
      <c r="H70" s="472"/>
      <c r="I70" s="472"/>
      <c r="J70" s="472"/>
      <c r="K70" s="472"/>
      <c r="L70" s="473"/>
      <c r="M70" s="450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 t="s">
        <v>54</v>
      </c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30"/>
      <c r="AM70" s="459" t="s">
        <v>220</v>
      </c>
      <c r="AN70" s="460"/>
      <c r="AO70" s="460"/>
      <c r="AP70" s="460"/>
      <c r="AQ70" s="460"/>
      <c r="AR70" s="460"/>
      <c r="AS70" s="460"/>
      <c r="AT70" s="460"/>
      <c r="AU70" s="460"/>
      <c r="AV70" s="460"/>
      <c r="AW70" s="460" t="s">
        <v>220</v>
      </c>
      <c r="AX70" s="460"/>
      <c r="AY70" s="460"/>
      <c r="AZ70" s="460"/>
      <c r="BA70" s="460"/>
      <c r="BB70" s="460"/>
      <c r="BC70" s="460"/>
      <c r="BD70" s="460"/>
      <c r="BE70" s="460"/>
      <c r="BF70" s="461"/>
      <c r="BG70" s="459"/>
      <c r="BH70" s="460"/>
      <c r="BI70" s="460"/>
      <c r="BJ70" s="460"/>
      <c r="BK70" s="460"/>
      <c r="BL70" s="460"/>
      <c r="BM70" s="460"/>
      <c r="BN70" s="460"/>
      <c r="BO70" s="460"/>
      <c r="BP70" s="461"/>
      <c r="BQ70" s="459"/>
      <c r="BR70" s="460"/>
      <c r="BS70" s="460"/>
      <c r="BT70" s="460"/>
      <c r="BU70" s="460"/>
      <c r="BV70" s="460"/>
      <c r="BW70" s="460"/>
      <c r="BX70" s="460"/>
      <c r="BY70" s="460"/>
      <c r="BZ70" s="460"/>
      <c r="CA70" s="442"/>
      <c r="CB70" s="443"/>
      <c r="CC70" s="443"/>
      <c r="CD70" s="443"/>
      <c r="CE70" s="443"/>
      <c r="CF70" s="443"/>
      <c r="CG70" s="443"/>
      <c r="CH70" s="443"/>
      <c r="CI70" s="443"/>
      <c r="CJ70" s="444"/>
    </row>
    <row r="71" spans="1:99" ht="20.100000000000001" customHeight="1">
      <c r="A71" s="462" t="s">
        <v>55</v>
      </c>
      <c r="B71" s="463"/>
      <c r="C71" s="463"/>
      <c r="D71" s="463"/>
      <c r="E71" s="463"/>
      <c r="F71" s="464"/>
      <c r="G71" s="465">
        <v>0.4201388888888889</v>
      </c>
      <c r="H71" s="466"/>
      <c r="I71" s="466"/>
      <c r="J71" s="466"/>
      <c r="K71" s="466"/>
      <c r="L71" s="467"/>
      <c r="M71" s="423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 t="s">
        <v>54</v>
      </c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31"/>
      <c r="AM71" s="445" t="s">
        <v>220</v>
      </c>
      <c r="AN71" s="446"/>
      <c r="AO71" s="446"/>
      <c r="AP71" s="446"/>
      <c r="AQ71" s="446"/>
      <c r="AR71" s="446"/>
      <c r="AS71" s="446"/>
      <c r="AT71" s="446"/>
      <c r="AU71" s="446"/>
      <c r="AV71" s="446"/>
      <c r="AW71" s="446" t="s">
        <v>220</v>
      </c>
      <c r="AX71" s="446"/>
      <c r="AY71" s="446"/>
      <c r="AZ71" s="446"/>
      <c r="BA71" s="446"/>
      <c r="BB71" s="446"/>
      <c r="BC71" s="446"/>
      <c r="BD71" s="446"/>
      <c r="BE71" s="446"/>
      <c r="BF71" s="447"/>
      <c r="BG71" s="445"/>
      <c r="BH71" s="446"/>
      <c r="BI71" s="446"/>
      <c r="BJ71" s="446"/>
      <c r="BK71" s="446"/>
      <c r="BL71" s="446"/>
      <c r="BM71" s="446"/>
      <c r="BN71" s="446"/>
      <c r="BO71" s="446"/>
      <c r="BP71" s="447"/>
      <c r="BQ71" s="448"/>
      <c r="BR71" s="443"/>
      <c r="BS71" s="443"/>
      <c r="BT71" s="443"/>
      <c r="BU71" s="443"/>
      <c r="BV71" s="443"/>
      <c r="BW71" s="443"/>
      <c r="BX71" s="443"/>
      <c r="BY71" s="443"/>
      <c r="BZ71" s="449"/>
      <c r="CA71" s="442"/>
      <c r="CB71" s="443"/>
      <c r="CC71" s="443"/>
      <c r="CD71" s="443"/>
      <c r="CE71" s="443"/>
      <c r="CF71" s="443"/>
      <c r="CG71" s="443"/>
      <c r="CH71" s="443"/>
      <c r="CI71" s="443"/>
      <c r="CJ71" s="444"/>
    </row>
    <row r="72" spans="1:99" ht="20.100000000000001" customHeight="1">
      <c r="A72" s="462" t="s">
        <v>56</v>
      </c>
      <c r="B72" s="463"/>
      <c r="C72" s="463"/>
      <c r="D72" s="463"/>
      <c r="E72" s="463"/>
      <c r="F72" s="464"/>
      <c r="G72" s="465">
        <v>0.46527777777777773</v>
      </c>
      <c r="H72" s="466"/>
      <c r="I72" s="466"/>
      <c r="J72" s="466"/>
      <c r="K72" s="466"/>
      <c r="L72" s="467"/>
      <c r="M72" s="425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 t="s">
        <v>54</v>
      </c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32"/>
      <c r="AM72" s="445" t="s">
        <v>220</v>
      </c>
      <c r="AN72" s="446"/>
      <c r="AO72" s="446"/>
      <c r="AP72" s="446"/>
      <c r="AQ72" s="446"/>
      <c r="AR72" s="446"/>
      <c r="AS72" s="446"/>
      <c r="AT72" s="446"/>
      <c r="AU72" s="446"/>
      <c r="AV72" s="446"/>
      <c r="AW72" s="446" t="s">
        <v>220</v>
      </c>
      <c r="AX72" s="446"/>
      <c r="AY72" s="446"/>
      <c r="AZ72" s="446"/>
      <c r="BA72" s="446"/>
      <c r="BB72" s="446"/>
      <c r="BC72" s="446"/>
      <c r="BD72" s="446"/>
      <c r="BE72" s="446"/>
      <c r="BF72" s="447"/>
      <c r="BG72" s="445"/>
      <c r="BH72" s="446"/>
      <c r="BI72" s="446"/>
      <c r="BJ72" s="446"/>
      <c r="BK72" s="446"/>
      <c r="BL72" s="446"/>
      <c r="BM72" s="446"/>
      <c r="BN72" s="446"/>
      <c r="BO72" s="446"/>
      <c r="BP72" s="447"/>
      <c r="BQ72" s="448"/>
      <c r="BR72" s="443"/>
      <c r="BS72" s="443"/>
      <c r="BT72" s="443"/>
      <c r="BU72" s="443"/>
      <c r="BV72" s="443"/>
      <c r="BW72" s="443"/>
      <c r="BX72" s="443"/>
      <c r="BY72" s="443"/>
      <c r="BZ72" s="449"/>
      <c r="CA72" s="442"/>
      <c r="CB72" s="443"/>
      <c r="CC72" s="443"/>
      <c r="CD72" s="443"/>
      <c r="CE72" s="443"/>
      <c r="CF72" s="443"/>
      <c r="CG72" s="443"/>
      <c r="CH72" s="443"/>
      <c r="CI72" s="443"/>
      <c r="CJ72" s="444"/>
    </row>
    <row r="73" spans="1:99" ht="20.100000000000001" customHeight="1" thickBot="1">
      <c r="A73" s="451" t="s">
        <v>57</v>
      </c>
      <c r="B73" s="452"/>
      <c r="C73" s="452"/>
      <c r="D73" s="452"/>
      <c r="E73" s="452"/>
      <c r="F73" s="453"/>
      <c r="G73" s="454">
        <v>0.51041666666666663</v>
      </c>
      <c r="H73" s="455"/>
      <c r="I73" s="455"/>
      <c r="J73" s="455"/>
      <c r="K73" s="455"/>
      <c r="L73" s="456"/>
      <c r="M73" s="427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57" t="s">
        <v>54</v>
      </c>
      <c r="Z73" s="457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33"/>
      <c r="AM73" s="434" t="s">
        <v>220</v>
      </c>
      <c r="AN73" s="435"/>
      <c r="AO73" s="435"/>
      <c r="AP73" s="435"/>
      <c r="AQ73" s="435"/>
      <c r="AR73" s="435"/>
      <c r="AS73" s="435"/>
      <c r="AT73" s="435"/>
      <c r="AU73" s="435"/>
      <c r="AV73" s="435"/>
      <c r="AW73" s="435" t="s">
        <v>220</v>
      </c>
      <c r="AX73" s="435"/>
      <c r="AY73" s="435"/>
      <c r="AZ73" s="435"/>
      <c r="BA73" s="435"/>
      <c r="BB73" s="435"/>
      <c r="BC73" s="435"/>
      <c r="BD73" s="435"/>
      <c r="BE73" s="435"/>
      <c r="BF73" s="436"/>
      <c r="BG73" s="434"/>
      <c r="BH73" s="435"/>
      <c r="BI73" s="435"/>
      <c r="BJ73" s="435"/>
      <c r="BK73" s="435"/>
      <c r="BL73" s="435"/>
      <c r="BM73" s="435"/>
      <c r="BN73" s="435"/>
      <c r="BO73" s="435"/>
      <c r="BP73" s="436"/>
      <c r="BQ73" s="437"/>
      <c r="BR73" s="438"/>
      <c r="BS73" s="438"/>
      <c r="BT73" s="438"/>
      <c r="BU73" s="438"/>
      <c r="BV73" s="438"/>
      <c r="BW73" s="438"/>
      <c r="BX73" s="438"/>
      <c r="BY73" s="438"/>
      <c r="BZ73" s="439"/>
      <c r="CA73" s="440"/>
      <c r="CB73" s="438"/>
      <c r="CC73" s="438"/>
      <c r="CD73" s="438"/>
      <c r="CE73" s="438"/>
      <c r="CF73" s="438"/>
      <c r="CG73" s="438"/>
      <c r="CH73" s="438"/>
      <c r="CI73" s="438"/>
      <c r="CJ73" s="441"/>
    </row>
    <row r="74" spans="1:99" ht="20.100000000000001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99" s="1" customFormat="1" ht="20.100000000000001" customHeight="1" thickBot="1">
      <c r="A75" s="458" t="s">
        <v>190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8" t="s">
        <v>189</v>
      </c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</row>
    <row r="76" spans="1:99" ht="20.100000000000001" customHeight="1" thickBot="1">
      <c r="A76" s="477"/>
      <c r="B76" s="478"/>
      <c r="C76" s="478"/>
      <c r="D76" s="478"/>
      <c r="E76" s="478"/>
      <c r="F76" s="479"/>
      <c r="G76" s="480" t="s">
        <v>51</v>
      </c>
      <c r="H76" s="481"/>
      <c r="I76" s="481"/>
      <c r="J76" s="481"/>
      <c r="K76" s="481"/>
      <c r="L76" s="482"/>
      <c r="M76" s="483" t="s">
        <v>192</v>
      </c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1"/>
      <c r="AI76" s="481"/>
      <c r="AJ76" s="481"/>
      <c r="AK76" s="481"/>
      <c r="AL76" s="482"/>
      <c r="AM76" s="474" t="s">
        <v>185</v>
      </c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6"/>
      <c r="BG76" s="474" t="s">
        <v>186</v>
      </c>
      <c r="BH76" s="475"/>
      <c r="BI76" s="475"/>
      <c r="BJ76" s="475"/>
      <c r="BK76" s="475"/>
      <c r="BL76" s="475"/>
      <c r="BM76" s="475"/>
      <c r="BN76" s="475"/>
      <c r="BO76" s="475"/>
      <c r="BP76" s="476"/>
      <c r="BQ76" s="474" t="s">
        <v>187</v>
      </c>
      <c r="BR76" s="475"/>
      <c r="BS76" s="475"/>
      <c r="BT76" s="475"/>
      <c r="BU76" s="475"/>
      <c r="BV76" s="475"/>
      <c r="BW76" s="475"/>
      <c r="BX76" s="475"/>
      <c r="BY76" s="475"/>
      <c r="BZ76" s="475"/>
      <c r="CA76" s="475"/>
      <c r="CB76" s="475"/>
      <c r="CC76" s="475"/>
      <c r="CD76" s="475"/>
      <c r="CE76" s="475"/>
      <c r="CF76" s="475"/>
      <c r="CG76" s="475"/>
      <c r="CH76" s="475"/>
      <c r="CI76" s="475"/>
      <c r="CJ76" s="476"/>
    </row>
    <row r="77" spans="1:99" ht="20.100000000000001" customHeight="1">
      <c r="A77" s="468" t="s">
        <v>52</v>
      </c>
      <c r="B77" s="469"/>
      <c r="C77" s="469"/>
      <c r="D77" s="469"/>
      <c r="E77" s="469"/>
      <c r="F77" s="470"/>
      <c r="G77" s="471" t="s">
        <v>53</v>
      </c>
      <c r="H77" s="472"/>
      <c r="I77" s="472"/>
      <c r="J77" s="472"/>
      <c r="K77" s="472"/>
      <c r="L77" s="473"/>
      <c r="M77" s="450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 t="s">
        <v>54</v>
      </c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30"/>
      <c r="AM77" s="459" t="s">
        <v>220</v>
      </c>
      <c r="AN77" s="460"/>
      <c r="AO77" s="460"/>
      <c r="AP77" s="460"/>
      <c r="AQ77" s="460"/>
      <c r="AR77" s="460"/>
      <c r="AS77" s="460"/>
      <c r="AT77" s="460"/>
      <c r="AU77" s="460"/>
      <c r="AV77" s="460"/>
      <c r="AW77" s="460" t="s">
        <v>220</v>
      </c>
      <c r="AX77" s="460"/>
      <c r="AY77" s="460"/>
      <c r="AZ77" s="460"/>
      <c r="BA77" s="460"/>
      <c r="BB77" s="460"/>
      <c r="BC77" s="460"/>
      <c r="BD77" s="460"/>
      <c r="BE77" s="460"/>
      <c r="BF77" s="461"/>
      <c r="BG77" s="459"/>
      <c r="BH77" s="460"/>
      <c r="BI77" s="460"/>
      <c r="BJ77" s="460"/>
      <c r="BK77" s="460"/>
      <c r="BL77" s="460"/>
      <c r="BM77" s="460"/>
      <c r="BN77" s="460"/>
      <c r="BO77" s="460"/>
      <c r="BP77" s="461"/>
      <c r="BQ77" s="459"/>
      <c r="BR77" s="460"/>
      <c r="BS77" s="460"/>
      <c r="BT77" s="460"/>
      <c r="BU77" s="460"/>
      <c r="BV77" s="460"/>
      <c r="BW77" s="460"/>
      <c r="BX77" s="460"/>
      <c r="BY77" s="460"/>
      <c r="BZ77" s="460"/>
      <c r="CA77" s="442"/>
      <c r="CB77" s="443"/>
      <c r="CC77" s="443"/>
      <c r="CD77" s="443"/>
      <c r="CE77" s="443"/>
      <c r="CF77" s="443"/>
      <c r="CG77" s="443"/>
      <c r="CH77" s="443"/>
      <c r="CI77" s="443"/>
      <c r="CJ77" s="444"/>
    </row>
    <row r="78" spans="1:99" ht="20.100000000000001" customHeight="1">
      <c r="A78" s="462" t="s">
        <v>55</v>
      </c>
      <c r="B78" s="463"/>
      <c r="C78" s="463"/>
      <c r="D78" s="463"/>
      <c r="E78" s="463"/>
      <c r="F78" s="464"/>
      <c r="G78" s="465">
        <v>0.4201388888888889</v>
      </c>
      <c r="H78" s="466"/>
      <c r="I78" s="466"/>
      <c r="J78" s="466"/>
      <c r="K78" s="466"/>
      <c r="L78" s="467"/>
      <c r="M78" s="423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 t="s">
        <v>54</v>
      </c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31"/>
      <c r="AM78" s="445" t="s">
        <v>220</v>
      </c>
      <c r="AN78" s="446"/>
      <c r="AO78" s="446"/>
      <c r="AP78" s="446"/>
      <c r="AQ78" s="446"/>
      <c r="AR78" s="446"/>
      <c r="AS78" s="446"/>
      <c r="AT78" s="446"/>
      <c r="AU78" s="446"/>
      <c r="AV78" s="446"/>
      <c r="AW78" s="446" t="s">
        <v>220</v>
      </c>
      <c r="AX78" s="446"/>
      <c r="AY78" s="446"/>
      <c r="AZ78" s="446"/>
      <c r="BA78" s="446"/>
      <c r="BB78" s="446"/>
      <c r="BC78" s="446"/>
      <c r="BD78" s="446"/>
      <c r="BE78" s="446"/>
      <c r="BF78" s="447"/>
      <c r="BG78" s="445"/>
      <c r="BH78" s="446"/>
      <c r="BI78" s="446"/>
      <c r="BJ78" s="446"/>
      <c r="BK78" s="446"/>
      <c r="BL78" s="446"/>
      <c r="BM78" s="446"/>
      <c r="BN78" s="446"/>
      <c r="BO78" s="446"/>
      <c r="BP78" s="447"/>
      <c r="BQ78" s="448"/>
      <c r="BR78" s="443"/>
      <c r="BS78" s="443"/>
      <c r="BT78" s="443"/>
      <c r="BU78" s="443"/>
      <c r="BV78" s="443"/>
      <c r="BW78" s="443"/>
      <c r="BX78" s="443"/>
      <c r="BY78" s="443"/>
      <c r="BZ78" s="449"/>
      <c r="CA78" s="442"/>
      <c r="CB78" s="443"/>
      <c r="CC78" s="443"/>
      <c r="CD78" s="443"/>
      <c r="CE78" s="443"/>
      <c r="CF78" s="443"/>
      <c r="CG78" s="443"/>
      <c r="CH78" s="443"/>
      <c r="CI78" s="443"/>
      <c r="CJ78" s="444"/>
    </row>
    <row r="79" spans="1:99" ht="20.100000000000001" customHeight="1">
      <c r="A79" s="462" t="s">
        <v>56</v>
      </c>
      <c r="B79" s="463"/>
      <c r="C79" s="463"/>
      <c r="D79" s="463"/>
      <c r="E79" s="463"/>
      <c r="F79" s="464"/>
      <c r="G79" s="465">
        <v>0.46527777777777773</v>
      </c>
      <c r="H79" s="466"/>
      <c r="I79" s="466"/>
      <c r="J79" s="466"/>
      <c r="K79" s="466"/>
      <c r="L79" s="467"/>
      <c r="M79" s="425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 t="s">
        <v>54</v>
      </c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32"/>
      <c r="AM79" s="445" t="s">
        <v>220</v>
      </c>
      <c r="AN79" s="446"/>
      <c r="AO79" s="446"/>
      <c r="AP79" s="446"/>
      <c r="AQ79" s="446"/>
      <c r="AR79" s="446"/>
      <c r="AS79" s="446"/>
      <c r="AT79" s="446"/>
      <c r="AU79" s="446"/>
      <c r="AV79" s="446"/>
      <c r="AW79" s="446" t="s">
        <v>220</v>
      </c>
      <c r="AX79" s="446"/>
      <c r="AY79" s="446"/>
      <c r="AZ79" s="446"/>
      <c r="BA79" s="446"/>
      <c r="BB79" s="446"/>
      <c r="BC79" s="446"/>
      <c r="BD79" s="446"/>
      <c r="BE79" s="446"/>
      <c r="BF79" s="447"/>
      <c r="BG79" s="445"/>
      <c r="BH79" s="446"/>
      <c r="BI79" s="446"/>
      <c r="BJ79" s="446"/>
      <c r="BK79" s="446"/>
      <c r="BL79" s="446"/>
      <c r="BM79" s="446"/>
      <c r="BN79" s="446"/>
      <c r="BO79" s="446"/>
      <c r="BP79" s="447"/>
      <c r="BQ79" s="448"/>
      <c r="BR79" s="443"/>
      <c r="BS79" s="443"/>
      <c r="BT79" s="443"/>
      <c r="BU79" s="443"/>
      <c r="BV79" s="443"/>
      <c r="BW79" s="443"/>
      <c r="BX79" s="443"/>
      <c r="BY79" s="443"/>
      <c r="BZ79" s="449"/>
      <c r="CA79" s="442"/>
      <c r="CB79" s="443"/>
      <c r="CC79" s="443"/>
      <c r="CD79" s="443"/>
      <c r="CE79" s="443"/>
      <c r="CF79" s="443"/>
      <c r="CG79" s="443"/>
      <c r="CH79" s="443"/>
      <c r="CI79" s="443"/>
      <c r="CJ79" s="444"/>
    </row>
    <row r="80" spans="1:99" ht="20.100000000000001" customHeight="1" thickBot="1">
      <c r="A80" s="451" t="s">
        <v>57</v>
      </c>
      <c r="B80" s="452"/>
      <c r="C80" s="452"/>
      <c r="D80" s="452"/>
      <c r="E80" s="452"/>
      <c r="F80" s="453"/>
      <c r="G80" s="454">
        <v>0.51041666666666663</v>
      </c>
      <c r="H80" s="455"/>
      <c r="I80" s="455"/>
      <c r="J80" s="455"/>
      <c r="K80" s="455"/>
      <c r="L80" s="456"/>
      <c r="M80" s="427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57" t="s">
        <v>54</v>
      </c>
      <c r="Z80" s="457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33"/>
      <c r="AM80" s="434" t="s">
        <v>220</v>
      </c>
      <c r="AN80" s="435"/>
      <c r="AO80" s="435"/>
      <c r="AP80" s="435"/>
      <c r="AQ80" s="435"/>
      <c r="AR80" s="435"/>
      <c r="AS80" s="435"/>
      <c r="AT80" s="435"/>
      <c r="AU80" s="435"/>
      <c r="AV80" s="435"/>
      <c r="AW80" s="435" t="s">
        <v>220</v>
      </c>
      <c r="AX80" s="435"/>
      <c r="AY80" s="435"/>
      <c r="AZ80" s="435"/>
      <c r="BA80" s="435"/>
      <c r="BB80" s="435"/>
      <c r="BC80" s="435"/>
      <c r="BD80" s="435"/>
      <c r="BE80" s="435"/>
      <c r="BF80" s="436"/>
      <c r="BG80" s="434"/>
      <c r="BH80" s="435"/>
      <c r="BI80" s="435"/>
      <c r="BJ80" s="435"/>
      <c r="BK80" s="435"/>
      <c r="BL80" s="435"/>
      <c r="BM80" s="435"/>
      <c r="BN80" s="435"/>
      <c r="BO80" s="435"/>
      <c r="BP80" s="436"/>
      <c r="BQ80" s="437"/>
      <c r="BR80" s="438"/>
      <c r="BS80" s="438"/>
      <c r="BT80" s="438"/>
      <c r="BU80" s="438"/>
      <c r="BV80" s="438"/>
      <c r="BW80" s="438"/>
      <c r="BX80" s="438"/>
      <c r="BY80" s="438"/>
      <c r="BZ80" s="439"/>
      <c r="CA80" s="440"/>
      <c r="CB80" s="438"/>
      <c r="CC80" s="438"/>
      <c r="CD80" s="438"/>
      <c r="CE80" s="438"/>
      <c r="CF80" s="438"/>
      <c r="CG80" s="438"/>
      <c r="CH80" s="438"/>
      <c r="CI80" s="438"/>
      <c r="CJ80" s="441"/>
    </row>
    <row r="81" spans="1:138" ht="15.9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138" ht="9.9499999999999993" customHeight="1">
      <c r="AK82" s="354"/>
      <c r="AL82" s="355"/>
      <c r="AM82" s="355"/>
      <c r="AN82" s="355"/>
      <c r="AO82" s="355"/>
      <c r="AP82" s="355"/>
      <c r="AQ82" s="56"/>
      <c r="AR82" s="56"/>
      <c r="AS82" s="56"/>
      <c r="AT82" s="56"/>
      <c r="AU82" s="56"/>
      <c r="AV82" s="56"/>
      <c r="AW82" s="124"/>
      <c r="AX82" s="124"/>
      <c r="AY82" s="124"/>
      <c r="AZ82" s="124"/>
      <c r="BA82" s="124"/>
      <c r="BB82" s="124"/>
      <c r="BC82" s="34"/>
      <c r="BD82" s="34"/>
      <c r="BE82" s="34"/>
      <c r="BF82" s="43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1"/>
      <c r="BT82" s="1"/>
      <c r="BU82" s="1"/>
      <c r="BV82" s="1"/>
      <c r="EG82" s="46"/>
      <c r="EH82" s="46"/>
    </row>
    <row r="83" spans="1:138" ht="15" customHeight="1">
      <c r="BU83" s="1"/>
      <c r="BV83" s="1"/>
    </row>
    <row r="84" spans="1:138" ht="15" customHeight="1">
      <c r="BU84" s="1"/>
      <c r="BV84" s="1"/>
      <c r="BW84" s="1"/>
      <c r="BX84" s="1"/>
    </row>
  </sheetData>
  <mergeCells count="616">
    <mergeCell ref="CA65:CJ65"/>
    <mergeCell ref="BQ65:BZ65"/>
    <mergeCell ref="BQ56:CJ56"/>
    <mergeCell ref="BQ57:BZ57"/>
    <mergeCell ref="CA57:CJ57"/>
    <mergeCell ref="BQ58:BZ58"/>
    <mergeCell ref="CA58:CJ58"/>
    <mergeCell ref="BQ59:BZ59"/>
    <mergeCell ref="CA59:CJ59"/>
    <mergeCell ref="BQ62:CJ62"/>
    <mergeCell ref="BQ63:BZ63"/>
    <mergeCell ref="CA63:CJ63"/>
    <mergeCell ref="AC6:AL6"/>
    <mergeCell ref="A6:F6"/>
    <mergeCell ref="G6:L6"/>
    <mergeCell ref="M6:N6"/>
    <mergeCell ref="O6:X6"/>
    <mergeCell ref="Y6:Z6"/>
    <mergeCell ref="AA6:AB6"/>
    <mergeCell ref="A3:BR3"/>
    <mergeCell ref="A5:F5"/>
    <mergeCell ref="G5:L5"/>
    <mergeCell ref="M5:AL5"/>
    <mergeCell ref="AM5:BF5"/>
    <mergeCell ref="AC8:AL8"/>
    <mergeCell ref="A8:F8"/>
    <mergeCell ref="G8:L8"/>
    <mergeCell ref="M8:N8"/>
    <mergeCell ref="O8:X8"/>
    <mergeCell ref="Y8:Z8"/>
    <mergeCell ref="AA8:AB8"/>
    <mergeCell ref="AC7:AL7"/>
    <mergeCell ref="A7:F7"/>
    <mergeCell ref="G7:L7"/>
    <mergeCell ref="M7:N7"/>
    <mergeCell ref="O7:X7"/>
    <mergeCell ref="Y7:Z7"/>
    <mergeCell ref="AA7:AB7"/>
    <mergeCell ref="AC10:AL10"/>
    <mergeCell ref="A10:F10"/>
    <mergeCell ref="G10:L10"/>
    <mergeCell ref="M10:N10"/>
    <mergeCell ref="O10:X10"/>
    <mergeCell ref="Y10:Z10"/>
    <mergeCell ref="AA10:AB10"/>
    <mergeCell ref="AC9:AL9"/>
    <mergeCell ref="A9:F9"/>
    <mergeCell ref="G9:L9"/>
    <mergeCell ref="M9:N9"/>
    <mergeCell ref="O9:X9"/>
    <mergeCell ref="Y9:Z9"/>
    <mergeCell ref="AA9:AB9"/>
    <mergeCell ref="AC26:AL26"/>
    <mergeCell ref="A26:F26"/>
    <mergeCell ref="G26:L26"/>
    <mergeCell ref="M26:N26"/>
    <mergeCell ref="O26:X26"/>
    <mergeCell ref="Y26:Z26"/>
    <mergeCell ref="AA26:AB26"/>
    <mergeCell ref="AM11:AV11"/>
    <mergeCell ref="A11:F11"/>
    <mergeCell ref="G11:L11"/>
    <mergeCell ref="M11:N11"/>
    <mergeCell ref="O11:X11"/>
    <mergeCell ref="Y11:Z11"/>
    <mergeCell ref="AA11:AB11"/>
    <mergeCell ref="AC11:AL11"/>
    <mergeCell ref="A12:AL12"/>
    <mergeCell ref="G16:L16"/>
    <mergeCell ref="M16:N16"/>
    <mergeCell ref="O16:X16"/>
    <mergeCell ref="Y16:Z16"/>
    <mergeCell ref="AA16:AB16"/>
    <mergeCell ref="AC15:AL15"/>
    <mergeCell ref="A15:F15"/>
    <mergeCell ref="G15:L15"/>
    <mergeCell ref="AC28:AL28"/>
    <mergeCell ref="A28:F28"/>
    <mergeCell ref="G28:L28"/>
    <mergeCell ref="M28:N28"/>
    <mergeCell ref="O28:X28"/>
    <mergeCell ref="Y28:Z28"/>
    <mergeCell ref="AA28:AB28"/>
    <mergeCell ref="A27:F27"/>
    <mergeCell ref="G27:L27"/>
    <mergeCell ref="M27:N27"/>
    <mergeCell ref="O27:X27"/>
    <mergeCell ref="Y27:Z27"/>
    <mergeCell ref="AA27:AB27"/>
    <mergeCell ref="AC27:AL27"/>
    <mergeCell ref="O30:X30"/>
    <mergeCell ref="Y30:Z30"/>
    <mergeCell ref="AA30:AB30"/>
    <mergeCell ref="AC29:AL29"/>
    <mergeCell ref="A29:F29"/>
    <mergeCell ref="G29:L29"/>
    <mergeCell ref="M29:N29"/>
    <mergeCell ref="O29:X29"/>
    <mergeCell ref="Y29:Z29"/>
    <mergeCell ref="AA29:AB29"/>
    <mergeCell ref="G46:L46"/>
    <mergeCell ref="M46:N46"/>
    <mergeCell ref="O46:X46"/>
    <mergeCell ref="Y46:Z46"/>
    <mergeCell ref="AA46:AB46"/>
    <mergeCell ref="AC32:AL32"/>
    <mergeCell ref="A32:F32"/>
    <mergeCell ref="G32:L32"/>
    <mergeCell ref="M32:N32"/>
    <mergeCell ref="O32:X32"/>
    <mergeCell ref="Y32:Z32"/>
    <mergeCell ref="AA32:AB32"/>
    <mergeCell ref="AC42:AL42"/>
    <mergeCell ref="A40:F40"/>
    <mergeCell ref="G40:L40"/>
    <mergeCell ref="M40:N40"/>
    <mergeCell ref="O40:X40"/>
    <mergeCell ref="A34:AW34"/>
    <mergeCell ref="AC36:AL36"/>
    <mergeCell ref="A36:F36"/>
    <mergeCell ref="G36:L36"/>
    <mergeCell ref="A50:F50"/>
    <mergeCell ref="G50:L50"/>
    <mergeCell ref="M50:N50"/>
    <mergeCell ref="O50:X50"/>
    <mergeCell ref="Y50:Z50"/>
    <mergeCell ref="AA50:AB50"/>
    <mergeCell ref="AC50:AL50"/>
    <mergeCell ref="AA49:AB49"/>
    <mergeCell ref="AC49:AL49"/>
    <mergeCell ref="A49:F49"/>
    <mergeCell ref="G49:L49"/>
    <mergeCell ref="M49:N49"/>
    <mergeCell ref="O49:X49"/>
    <mergeCell ref="Y49:Z49"/>
    <mergeCell ref="AA51:AB51"/>
    <mergeCell ref="AC51:AL51"/>
    <mergeCell ref="M56:AL56"/>
    <mergeCell ref="A57:F57"/>
    <mergeCell ref="G57:L57"/>
    <mergeCell ref="M57:N57"/>
    <mergeCell ref="A51:F51"/>
    <mergeCell ref="G51:L51"/>
    <mergeCell ref="M51:N51"/>
    <mergeCell ref="O51:X51"/>
    <mergeCell ref="Y51:Z51"/>
    <mergeCell ref="A55:AW55"/>
    <mergeCell ref="A56:F56"/>
    <mergeCell ref="G56:L56"/>
    <mergeCell ref="AC57:AL57"/>
    <mergeCell ref="AC64:AL64"/>
    <mergeCell ref="A64:F64"/>
    <mergeCell ref="G64:L64"/>
    <mergeCell ref="M64:N64"/>
    <mergeCell ref="O64:X64"/>
    <mergeCell ref="Y64:Z64"/>
    <mergeCell ref="AA64:AB64"/>
    <mergeCell ref="AC63:AL63"/>
    <mergeCell ref="A63:F63"/>
    <mergeCell ref="G63:L63"/>
    <mergeCell ref="M63:N63"/>
    <mergeCell ref="O63:X63"/>
    <mergeCell ref="Y63:Z63"/>
    <mergeCell ref="AA63:AB63"/>
    <mergeCell ref="AK82:AP82"/>
    <mergeCell ref="AM77:AV77"/>
    <mergeCell ref="AW77:BF77"/>
    <mergeCell ref="A67:BR67"/>
    <mergeCell ref="A65:F65"/>
    <mergeCell ref="G65:L65"/>
    <mergeCell ref="M65:X65"/>
    <mergeCell ref="Y65:Z65"/>
    <mergeCell ref="AA65:AL65"/>
    <mergeCell ref="BG70:BP70"/>
    <mergeCell ref="BQ70:BZ70"/>
    <mergeCell ref="BG72:BP72"/>
    <mergeCell ref="BQ72:BZ72"/>
    <mergeCell ref="AX75:BR75"/>
    <mergeCell ref="A76:F76"/>
    <mergeCell ref="G76:L76"/>
    <mergeCell ref="M76:AL76"/>
    <mergeCell ref="AM76:BF76"/>
    <mergeCell ref="BG76:BP76"/>
    <mergeCell ref="BQ76:CJ76"/>
    <mergeCell ref="AM73:AV73"/>
    <mergeCell ref="AW73:BF73"/>
    <mergeCell ref="BG73:BP73"/>
    <mergeCell ref="BG11:BP11"/>
    <mergeCell ref="AX34:BR34"/>
    <mergeCell ref="BG48:BP48"/>
    <mergeCell ref="AW11:BF11"/>
    <mergeCell ref="AW48:BF48"/>
    <mergeCell ref="A48:F48"/>
    <mergeCell ref="G48:L48"/>
    <mergeCell ref="M48:N48"/>
    <mergeCell ref="O48:X48"/>
    <mergeCell ref="Y48:Z48"/>
    <mergeCell ref="AA48:AB48"/>
    <mergeCell ref="AC48:AL48"/>
    <mergeCell ref="AM48:AV48"/>
    <mergeCell ref="AC46:AL46"/>
    <mergeCell ref="A47:F47"/>
    <mergeCell ref="G47:L47"/>
    <mergeCell ref="M47:N47"/>
    <mergeCell ref="O47:X47"/>
    <mergeCell ref="Y47:Z47"/>
    <mergeCell ref="AC16:AL16"/>
    <mergeCell ref="A16:F16"/>
    <mergeCell ref="AA47:AB47"/>
    <mergeCell ref="AC47:AL47"/>
    <mergeCell ref="A46:F46"/>
    <mergeCell ref="M15:N15"/>
    <mergeCell ref="O15:X15"/>
    <mergeCell ref="Y15:Z15"/>
    <mergeCell ref="AA15:AB15"/>
    <mergeCell ref="AC18:AL18"/>
    <mergeCell ref="A18:F18"/>
    <mergeCell ref="G18:L18"/>
    <mergeCell ref="M18:N18"/>
    <mergeCell ref="O18:X18"/>
    <mergeCell ref="Y18:Z18"/>
    <mergeCell ref="AA18:AB18"/>
    <mergeCell ref="AC17:AL17"/>
    <mergeCell ref="A17:F17"/>
    <mergeCell ref="G17:L17"/>
    <mergeCell ref="M17:N17"/>
    <mergeCell ref="O17:X17"/>
    <mergeCell ref="Y17:Z17"/>
    <mergeCell ref="AA17:AB17"/>
    <mergeCell ref="AC20:AL20"/>
    <mergeCell ref="A20:F20"/>
    <mergeCell ref="G20:L20"/>
    <mergeCell ref="M20:N20"/>
    <mergeCell ref="O20:X20"/>
    <mergeCell ref="Y20:Z20"/>
    <mergeCell ref="AA20:AB20"/>
    <mergeCell ref="AC19:AL19"/>
    <mergeCell ref="A19:F19"/>
    <mergeCell ref="G19:L19"/>
    <mergeCell ref="M19:N19"/>
    <mergeCell ref="O19:X19"/>
    <mergeCell ref="Y19:Z19"/>
    <mergeCell ref="AA19:AB19"/>
    <mergeCell ref="AC38:AL38"/>
    <mergeCell ref="A38:F38"/>
    <mergeCell ref="G38:L38"/>
    <mergeCell ref="M38:N38"/>
    <mergeCell ref="O38:X38"/>
    <mergeCell ref="Y38:Z38"/>
    <mergeCell ref="AA38:AB38"/>
    <mergeCell ref="AC37:AL37"/>
    <mergeCell ref="A37:F37"/>
    <mergeCell ref="G37:L37"/>
    <mergeCell ref="M37:N37"/>
    <mergeCell ref="O37:X37"/>
    <mergeCell ref="Y37:Z37"/>
    <mergeCell ref="AA37:AB37"/>
    <mergeCell ref="A39:F39"/>
    <mergeCell ref="G39:L39"/>
    <mergeCell ref="M39:N39"/>
    <mergeCell ref="O39:X39"/>
    <mergeCell ref="Y39:Z39"/>
    <mergeCell ref="AA39:AB39"/>
    <mergeCell ref="M36:N36"/>
    <mergeCell ref="O36:X36"/>
    <mergeCell ref="Y36:Z36"/>
    <mergeCell ref="AA36:AB36"/>
    <mergeCell ref="BQ5:CJ5"/>
    <mergeCell ref="BQ6:BZ6"/>
    <mergeCell ref="CA6:CJ6"/>
    <mergeCell ref="BQ7:BZ7"/>
    <mergeCell ref="CA7:CJ7"/>
    <mergeCell ref="BQ8:BZ8"/>
    <mergeCell ref="CA8:CJ8"/>
    <mergeCell ref="A42:F42"/>
    <mergeCell ref="G42:L42"/>
    <mergeCell ref="M42:N42"/>
    <mergeCell ref="O42:X42"/>
    <mergeCell ref="Y42:Z42"/>
    <mergeCell ref="AA42:AB42"/>
    <mergeCell ref="A41:F41"/>
    <mergeCell ref="G41:L41"/>
    <mergeCell ref="M41:N41"/>
    <mergeCell ref="O41:X41"/>
    <mergeCell ref="Y41:Z41"/>
    <mergeCell ref="AA41:AB41"/>
    <mergeCell ref="AC41:AL41"/>
    <mergeCell ref="Y40:Z40"/>
    <mergeCell ref="AA40:AB40"/>
    <mergeCell ref="AC40:AL40"/>
    <mergeCell ref="AC39:AL39"/>
    <mergeCell ref="AW7:BF7"/>
    <mergeCell ref="BG7:BP7"/>
    <mergeCell ref="AM8:AV8"/>
    <mergeCell ref="AW8:BF8"/>
    <mergeCell ref="BG8:BP8"/>
    <mergeCell ref="BG5:BP5"/>
    <mergeCell ref="AM6:AV6"/>
    <mergeCell ref="AW6:BF6"/>
    <mergeCell ref="BG6:BP6"/>
    <mergeCell ref="AM15:AV15"/>
    <mergeCell ref="AW15:BF15"/>
    <mergeCell ref="BG15:BP15"/>
    <mergeCell ref="AM16:AV16"/>
    <mergeCell ref="AW16:BF16"/>
    <mergeCell ref="BG16:BP16"/>
    <mergeCell ref="BQ16:BZ16"/>
    <mergeCell ref="CA16:CJ16"/>
    <mergeCell ref="AX4:BR4"/>
    <mergeCell ref="A4:AW4"/>
    <mergeCell ref="A13:AW13"/>
    <mergeCell ref="AX13:BR13"/>
    <mergeCell ref="A14:F14"/>
    <mergeCell ref="G14:L14"/>
    <mergeCell ref="M14:AL14"/>
    <mergeCell ref="AM14:BF14"/>
    <mergeCell ref="BG14:BP14"/>
    <mergeCell ref="AM9:AV9"/>
    <mergeCell ref="AW9:BF9"/>
    <mergeCell ref="BG9:BP9"/>
    <mergeCell ref="AM10:AV10"/>
    <mergeCell ref="AW10:BF10"/>
    <mergeCell ref="BG10:BP10"/>
    <mergeCell ref="AM7:AV7"/>
    <mergeCell ref="AM17:AV17"/>
    <mergeCell ref="AW17:BF17"/>
    <mergeCell ref="BG17:BP17"/>
    <mergeCell ref="AM18:AV18"/>
    <mergeCell ref="AW18:BF18"/>
    <mergeCell ref="BG18:BP18"/>
    <mergeCell ref="BQ17:BZ17"/>
    <mergeCell ref="CA17:CJ17"/>
    <mergeCell ref="BQ18:BZ18"/>
    <mergeCell ref="CA18:CJ18"/>
    <mergeCell ref="AM19:AV19"/>
    <mergeCell ref="AW19:BF19"/>
    <mergeCell ref="BG19:BP19"/>
    <mergeCell ref="AM20:AV20"/>
    <mergeCell ref="AW20:BF20"/>
    <mergeCell ref="BG20:BP20"/>
    <mergeCell ref="BQ19:BZ19"/>
    <mergeCell ref="CA19:CJ19"/>
    <mergeCell ref="BQ20:BZ20"/>
    <mergeCell ref="CA20:CJ20"/>
    <mergeCell ref="A35:F35"/>
    <mergeCell ref="G35:L35"/>
    <mergeCell ref="M35:AL35"/>
    <mergeCell ref="AM35:BF35"/>
    <mergeCell ref="BG35:BP35"/>
    <mergeCell ref="A24:AW24"/>
    <mergeCell ref="AX24:BR24"/>
    <mergeCell ref="A25:F25"/>
    <mergeCell ref="G25:L25"/>
    <mergeCell ref="M25:AL25"/>
    <mergeCell ref="AM25:BF25"/>
    <mergeCell ref="BG25:BP25"/>
    <mergeCell ref="A33:AL33"/>
    <mergeCell ref="AC31:AL31"/>
    <mergeCell ref="A31:F31"/>
    <mergeCell ref="G31:L31"/>
    <mergeCell ref="M31:N31"/>
    <mergeCell ref="O31:X31"/>
    <mergeCell ref="Y31:Z31"/>
    <mergeCell ref="AA31:AB31"/>
    <mergeCell ref="AC30:AL30"/>
    <mergeCell ref="A30:F30"/>
    <mergeCell ref="G30:L30"/>
    <mergeCell ref="M30:N30"/>
    <mergeCell ref="A43:AL43"/>
    <mergeCell ref="A44:AW44"/>
    <mergeCell ref="AX44:BR44"/>
    <mergeCell ref="A45:F45"/>
    <mergeCell ref="G45:L45"/>
    <mergeCell ref="M45:AL45"/>
    <mergeCell ref="AM45:BF45"/>
    <mergeCell ref="BG45:BP45"/>
    <mergeCell ref="BQ45:CJ45"/>
    <mergeCell ref="AM28:AV28"/>
    <mergeCell ref="AW28:BF28"/>
    <mergeCell ref="BG28:BP28"/>
    <mergeCell ref="AM29:AV29"/>
    <mergeCell ref="AW29:BF29"/>
    <mergeCell ref="BG29:BP29"/>
    <mergeCell ref="AM26:AV26"/>
    <mergeCell ref="AW26:BF26"/>
    <mergeCell ref="BG26:BP26"/>
    <mergeCell ref="AM27:AV27"/>
    <mergeCell ref="AW27:BF27"/>
    <mergeCell ref="BG27:BP27"/>
    <mergeCell ref="AM30:AV30"/>
    <mergeCell ref="AW30:BF30"/>
    <mergeCell ref="BG30:BP30"/>
    <mergeCell ref="AM31:AV31"/>
    <mergeCell ref="AW31:BF31"/>
    <mergeCell ref="BG31:BP31"/>
    <mergeCell ref="BQ30:BZ30"/>
    <mergeCell ref="CA30:CJ30"/>
    <mergeCell ref="BQ31:BZ31"/>
    <mergeCell ref="CA31:CJ31"/>
    <mergeCell ref="AM32:AV32"/>
    <mergeCell ref="AW32:BF32"/>
    <mergeCell ref="BG32:BP32"/>
    <mergeCell ref="AM36:AV36"/>
    <mergeCell ref="AW36:BF36"/>
    <mergeCell ref="BG36:BP36"/>
    <mergeCell ref="BG37:BP37"/>
    <mergeCell ref="BQ32:BZ32"/>
    <mergeCell ref="CA32:CJ32"/>
    <mergeCell ref="BQ35:CJ35"/>
    <mergeCell ref="BQ36:BZ36"/>
    <mergeCell ref="CA36:CJ36"/>
    <mergeCell ref="BQ37:BZ37"/>
    <mergeCell ref="CA37:CJ37"/>
    <mergeCell ref="AM37:AV37"/>
    <mergeCell ref="AW37:BF37"/>
    <mergeCell ref="AM39:AV39"/>
    <mergeCell ref="AW39:BF39"/>
    <mergeCell ref="BG39:BP39"/>
    <mergeCell ref="AM40:AV40"/>
    <mergeCell ref="AW40:BF40"/>
    <mergeCell ref="BG40:BP40"/>
    <mergeCell ref="AM38:AV38"/>
    <mergeCell ref="AW38:BF38"/>
    <mergeCell ref="BG38:BP38"/>
    <mergeCell ref="BQ46:BZ46"/>
    <mergeCell ref="CA46:CJ46"/>
    <mergeCell ref="BQ47:BZ47"/>
    <mergeCell ref="CA47:CJ47"/>
    <mergeCell ref="BQ48:BZ48"/>
    <mergeCell ref="CA48:CJ48"/>
    <mergeCell ref="BQ49:BZ49"/>
    <mergeCell ref="CA49:CJ49"/>
    <mergeCell ref="AM41:AV41"/>
    <mergeCell ref="AW41:BF41"/>
    <mergeCell ref="BG41:BP41"/>
    <mergeCell ref="AM42:AV42"/>
    <mergeCell ref="AW42:BF42"/>
    <mergeCell ref="BG42:BP42"/>
    <mergeCell ref="AM49:AV49"/>
    <mergeCell ref="AW49:BF49"/>
    <mergeCell ref="BG49:BP49"/>
    <mergeCell ref="AM46:AV46"/>
    <mergeCell ref="AW46:BF46"/>
    <mergeCell ref="BG46:BP46"/>
    <mergeCell ref="AM47:AV47"/>
    <mergeCell ref="AW47:BF47"/>
    <mergeCell ref="BG47:BP47"/>
    <mergeCell ref="AM50:AV50"/>
    <mergeCell ref="AW50:BF50"/>
    <mergeCell ref="BG50:BP50"/>
    <mergeCell ref="AM51:AV51"/>
    <mergeCell ref="AW51:BF51"/>
    <mergeCell ref="BG51:BP51"/>
    <mergeCell ref="BQ50:BZ50"/>
    <mergeCell ref="CA50:CJ50"/>
    <mergeCell ref="BQ51:BZ51"/>
    <mergeCell ref="CA51:CJ51"/>
    <mergeCell ref="A60:AL60"/>
    <mergeCell ref="AM57:AV57"/>
    <mergeCell ref="AW57:BF57"/>
    <mergeCell ref="BG57:BP57"/>
    <mergeCell ref="A59:F59"/>
    <mergeCell ref="G59:L59"/>
    <mergeCell ref="M59:X59"/>
    <mergeCell ref="Y59:Z59"/>
    <mergeCell ref="AA59:AL59"/>
    <mergeCell ref="A58:F58"/>
    <mergeCell ref="G58:L58"/>
    <mergeCell ref="M58:N58"/>
    <mergeCell ref="O58:X58"/>
    <mergeCell ref="Y58:Z58"/>
    <mergeCell ref="AA58:AB58"/>
    <mergeCell ref="AC58:AL58"/>
    <mergeCell ref="O57:X57"/>
    <mergeCell ref="Y57:Z57"/>
    <mergeCell ref="AA57:AB57"/>
    <mergeCell ref="AM58:AV58"/>
    <mergeCell ref="AW58:BF58"/>
    <mergeCell ref="BG58:BP58"/>
    <mergeCell ref="A61:AW61"/>
    <mergeCell ref="AX61:BR61"/>
    <mergeCell ref="A62:F62"/>
    <mergeCell ref="G62:L62"/>
    <mergeCell ref="M62:AL62"/>
    <mergeCell ref="AM62:BF62"/>
    <mergeCell ref="BG62:BP62"/>
    <mergeCell ref="AW63:BF63"/>
    <mergeCell ref="BG63:BP63"/>
    <mergeCell ref="AM64:AV64"/>
    <mergeCell ref="AW64:BF64"/>
    <mergeCell ref="BG64:BP64"/>
    <mergeCell ref="BQ64:BZ64"/>
    <mergeCell ref="CA64:CJ64"/>
    <mergeCell ref="CA70:CJ70"/>
    <mergeCell ref="A70:F70"/>
    <mergeCell ref="G70:L70"/>
    <mergeCell ref="Y70:Z70"/>
    <mergeCell ref="AM56:BF56"/>
    <mergeCell ref="BG56:BP56"/>
    <mergeCell ref="A68:AW68"/>
    <mergeCell ref="AX68:BR68"/>
    <mergeCell ref="A69:F69"/>
    <mergeCell ref="G69:L69"/>
    <mergeCell ref="M69:AL69"/>
    <mergeCell ref="AM69:BF69"/>
    <mergeCell ref="BG69:BP69"/>
    <mergeCell ref="BQ69:CJ69"/>
    <mergeCell ref="AM59:AV59"/>
    <mergeCell ref="AW59:BF59"/>
    <mergeCell ref="BG59:BP59"/>
    <mergeCell ref="AM65:AV65"/>
    <mergeCell ref="AW65:BF65"/>
    <mergeCell ref="BG65:BP65"/>
    <mergeCell ref="AM63:AV63"/>
    <mergeCell ref="CA72:CJ72"/>
    <mergeCell ref="AA72:AL72"/>
    <mergeCell ref="A72:F72"/>
    <mergeCell ref="G72:L72"/>
    <mergeCell ref="Y72:Z72"/>
    <mergeCell ref="AM71:AV71"/>
    <mergeCell ref="AW71:BF71"/>
    <mergeCell ref="BG71:BP71"/>
    <mergeCell ref="BQ71:BZ71"/>
    <mergeCell ref="CA71:CJ71"/>
    <mergeCell ref="A71:F71"/>
    <mergeCell ref="G71:L71"/>
    <mergeCell ref="Y71:Z71"/>
    <mergeCell ref="BQ73:BZ73"/>
    <mergeCell ref="CA73:CJ73"/>
    <mergeCell ref="AA73:AL73"/>
    <mergeCell ref="A73:F73"/>
    <mergeCell ref="G73:L73"/>
    <mergeCell ref="Y73:Z73"/>
    <mergeCell ref="BQ78:BZ78"/>
    <mergeCell ref="CA78:CJ78"/>
    <mergeCell ref="A79:F79"/>
    <mergeCell ref="G79:L79"/>
    <mergeCell ref="Y79:Z79"/>
    <mergeCell ref="BG77:BP77"/>
    <mergeCell ref="BQ77:BZ77"/>
    <mergeCell ref="CA77:CJ77"/>
    <mergeCell ref="A78:F78"/>
    <mergeCell ref="G78:L78"/>
    <mergeCell ref="Y78:Z78"/>
    <mergeCell ref="A77:F77"/>
    <mergeCell ref="G77:L77"/>
    <mergeCell ref="Y77:Z77"/>
    <mergeCell ref="M77:X77"/>
    <mergeCell ref="A81:AL81"/>
    <mergeCell ref="M70:X70"/>
    <mergeCell ref="M71:X71"/>
    <mergeCell ref="M72:X72"/>
    <mergeCell ref="M73:X73"/>
    <mergeCell ref="AA70:AL70"/>
    <mergeCell ref="AA71:AL71"/>
    <mergeCell ref="A80:F80"/>
    <mergeCell ref="G80:L80"/>
    <mergeCell ref="Y80:Z80"/>
    <mergeCell ref="A74:AL74"/>
    <mergeCell ref="A75:AW75"/>
    <mergeCell ref="AM72:AV72"/>
    <mergeCell ref="AW72:BF72"/>
    <mergeCell ref="AM70:AV70"/>
    <mergeCell ref="AW70:BF70"/>
    <mergeCell ref="A1:CJ1"/>
    <mergeCell ref="A21:CJ21"/>
    <mergeCell ref="A23:BR23"/>
    <mergeCell ref="A52:CJ52"/>
    <mergeCell ref="M78:X78"/>
    <mergeCell ref="M79:X79"/>
    <mergeCell ref="M80:X80"/>
    <mergeCell ref="AA77:AL77"/>
    <mergeCell ref="AA78:AL78"/>
    <mergeCell ref="AA79:AL79"/>
    <mergeCell ref="AA80:AL80"/>
    <mergeCell ref="BG80:BP80"/>
    <mergeCell ref="BQ80:BZ80"/>
    <mergeCell ref="CA80:CJ80"/>
    <mergeCell ref="CA79:CJ79"/>
    <mergeCell ref="AM80:AV80"/>
    <mergeCell ref="AW80:BF80"/>
    <mergeCell ref="AM79:AV79"/>
    <mergeCell ref="AW79:BF79"/>
    <mergeCell ref="BG79:BP79"/>
    <mergeCell ref="BQ79:BZ79"/>
    <mergeCell ref="AM78:AV78"/>
    <mergeCell ref="AW78:BF78"/>
    <mergeCell ref="BG78:BP78"/>
    <mergeCell ref="BQ9:BZ9"/>
    <mergeCell ref="CA9:CJ9"/>
    <mergeCell ref="BQ10:BZ10"/>
    <mergeCell ref="CA10:CJ10"/>
    <mergeCell ref="BQ11:BZ11"/>
    <mergeCell ref="CA11:CJ11"/>
    <mergeCell ref="BQ14:CJ14"/>
    <mergeCell ref="BQ15:BZ15"/>
    <mergeCell ref="CA15:CJ15"/>
    <mergeCell ref="BQ25:CJ25"/>
    <mergeCell ref="BQ26:BZ26"/>
    <mergeCell ref="CA26:CJ26"/>
    <mergeCell ref="BQ27:BZ27"/>
    <mergeCell ref="CA27:CJ27"/>
    <mergeCell ref="BQ28:BZ28"/>
    <mergeCell ref="CA28:CJ28"/>
    <mergeCell ref="BQ29:BZ29"/>
    <mergeCell ref="CA29:CJ29"/>
    <mergeCell ref="BQ38:BZ38"/>
    <mergeCell ref="CA38:CJ38"/>
    <mergeCell ref="BQ39:BZ39"/>
    <mergeCell ref="CA39:CJ39"/>
    <mergeCell ref="BQ40:BZ40"/>
    <mergeCell ref="CA40:CJ40"/>
    <mergeCell ref="BQ41:BZ41"/>
    <mergeCell ref="CA41:CJ41"/>
    <mergeCell ref="BQ42:BZ42"/>
    <mergeCell ref="CA42:CJ42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2" verticalDpi="300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受付</vt:lpstr>
      <vt:lpstr>資料</vt:lpstr>
      <vt:lpstr>抽選会用</vt:lpstr>
      <vt:lpstr>割振り</vt:lpstr>
      <vt:lpstr>資料!Print_Area</vt:lpstr>
      <vt:lpstr>抽選会用!Print_Area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tomomi</dc:creator>
  <cp:lastModifiedBy>user</cp:lastModifiedBy>
  <cp:lastPrinted>2017-02-05T13:48:00Z</cp:lastPrinted>
  <dcterms:created xsi:type="dcterms:W3CDTF">2015-01-23T13:49:29Z</dcterms:created>
  <dcterms:modified xsi:type="dcterms:W3CDTF">2017-02-12T12:16:17Z</dcterms:modified>
</cp:coreProperties>
</file>